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K36" i="2"/>
  <c r="J36"/>
  <c r="I36"/>
  <c r="H36"/>
  <c r="G36"/>
  <c r="F36"/>
  <c r="E36"/>
  <c r="D36"/>
  <c r="C36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J184"/>
  <c r="I184"/>
  <c r="H184"/>
  <c r="G184"/>
  <c r="F184"/>
  <c r="E184"/>
  <c r="D184"/>
  <c r="C184"/>
  <c r="K183"/>
  <c r="K182"/>
  <c r="K181"/>
  <c r="K180"/>
  <c r="K178"/>
  <c r="K175"/>
  <c r="K165"/>
  <c r="K177"/>
  <c r="K164"/>
  <c r="K172"/>
  <c r="K161"/>
  <c r="K174"/>
  <c r="K167"/>
  <c r="K163"/>
  <c r="K176"/>
  <c r="K160"/>
  <c r="K173"/>
  <c r="K171"/>
  <c r="K179"/>
  <c r="K169"/>
  <c r="K170"/>
  <c r="K158"/>
  <c r="K159"/>
  <c r="K156"/>
  <c r="K162"/>
  <c r="K168"/>
  <c r="K157"/>
  <c r="K166"/>
  <c r="K147"/>
  <c r="J147"/>
  <c r="I147"/>
  <c r="H147"/>
  <c r="G147"/>
  <c r="F147"/>
  <c r="E147"/>
  <c r="D147"/>
  <c r="C147"/>
  <c r="K110"/>
  <c r="J110"/>
  <c r="I110"/>
  <c r="H110"/>
  <c r="G110"/>
  <c r="F110"/>
  <c r="E110"/>
  <c r="D110"/>
  <c r="C110"/>
  <c r="K73"/>
  <c r="J73"/>
  <c r="I73"/>
  <c r="H73"/>
  <c r="G73"/>
  <c r="F73"/>
  <c r="E73"/>
  <c r="D73"/>
  <c r="C73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K184" l="1"/>
</calcChain>
</file>

<file path=xl/sharedStrings.xml><?xml version="1.0" encoding="utf-8"?>
<sst xmlns="http://schemas.openxmlformats.org/spreadsheetml/2006/main" count="210" uniqueCount="48">
  <si>
    <t>YANGIN</t>
  </si>
  <si>
    <t>NAKLİYAT</t>
  </si>
  <si>
    <t>OTO KAZA</t>
  </si>
  <si>
    <t>SAİR KAZA</t>
  </si>
  <si>
    <t>MAK MONTAJ</t>
  </si>
  <si>
    <t>SAĞLIK</t>
  </si>
  <si>
    <t>HAY HAYAT</t>
  </si>
  <si>
    <t>HASTALIK</t>
  </si>
  <si>
    <t>TOPLAM</t>
  </si>
  <si>
    <t>AS-CAN SİGORTA LTD</t>
  </si>
  <si>
    <t>DAĞLI SİGORTA LTD</t>
  </si>
  <si>
    <t>AXA SİGORTA AŞ.</t>
  </si>
  <si>
    <t>LİMASOL SİGORTA LTD</t>
  </si>
  <si>
    <t>ŞEKER SİGORTA (KIBRIS ) LTD</t>
  </si>
  <si>
    <t>CREDITWEST INSURANCE LTD</t>
  </si>
  <si>
    <t>KIBRIS SİGORTA LTD</t>
  </si>
  <si>
    <t>GÜVEN SİGORTA (KIBRIS ) LTD</t>
  </si>
  <si>
    <t>ZİRVE SİGORTA LTD</t>
  </si>
  <si>
    <t>GROUPAMA SİGORTA AŞ.</t>
  </si>
  <si>
    <t>UNIVERSAL SİGORTA LTD</t>
  </si>
  <si>
    <t>AVEON SİGORTA LTD</t>
  </si>
  <si>
    <t>UMBRELLA SİGORTA LTD</t>
  </si>
  <si>
    <t>ZURİCH SİGORTA AŞ.</t>
  </si>
  <si>
    <t>GOLD SİGORTA LTD</t>
  </si>
  <si>
    <t>TÜRK SİGORTA LTD</t>
  </si>
  <si>
    <t>ERGO SİGORTA AŞ.</t>
  </si>
  <si>
    <t>SEGURE INSURANCE LTD</t>
  </si>
  <si>
    <t>ANADOLU SİGORTA AŞ.</t>
  </si>
  <si>
    <t>COMMERCIAL INSURANCE LTD</t>
  </si>
  <si>
    <t>GÜNEŞ SİGORTA AŞ.</t>
  </si>
  <si>
    <t>İŞLEK SİGORTA LTD</t>
  </si>
  <si>
    <t>TOWER SİGORTA LTD</t>
  </si>
  <si>
    <t>ALLIANZ SİGORTA AŞ.</t>
  </si>
  <si>
    <t>CAN SİGORTA LTD</t>
  </si>
  <si>
    <t>BEY SİGORTA LTD</t>
  </si>
  <si>
    <t>AKFİNANS SİGORTA LTD</t>
  </si>
  <si>
    <t>RAY SİGORTA AŞ.</t>
  </si>
  <si>
    <t>K.K.T.C SİGORTA VE REASÜRANS ŞİRKETLER BİRLİĞİ</t>
  </si>
  <si>
    <t>PRİM+İDARİ HARÇ GELİRLERİ GENEL</t>
  </si>
  <si>
    <t>DOLU</t>
  </si>
  <si>
    <t>ELEM. TOPLAM</t>
  </si>
  <si>
    <t>Not: Bilgilerini vermeyen şirketler</t>
  </si>
  <si>
    <t>2010 GENEL PRİM + İDARİ HARÇ</t>
  </si>
  <si>
    <t>2010 GENEL PRİM ÜRETİMİ</t>
  </si>
  <si>
    <t>ZURICH SİGORTA AŞ.</t>
  </si>
  <si>
    <t>2010 ÖDENEN HASARLAR GENEL</t>
  </si>
  <si>
    <t>2010 MUALLAK HASARLAR GENEL</t>
  </si>
  <si>
    <t xml:space="preserve">2010 TEKNİK KAR / ZARARLAR </t>
  </si>
</sst>
</file>

<file path=xl/styles.xml><?xml version="1.0" encoding="utf-8"?>
<styleSheet xmlns="http://schemas.openxmlformats.org/spreadsheetml/2006/main">
  <numFmts count="3">
    <numFmt numFmtId="43" formatCode="_-* #,##0.00\ _T_L_-;\-* #,##0.00\ _T_L_-;_-* &quot;-&quot;??\ _T_L_-;_-@_-"/>
    <numFmt numFmtId="164" formatCode="_-* #,##0\ _T_L_-;\-* #,##0\ _T_L_-;_-* &quot;-&quot;??\ _T_L_-;_-@_-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u/>
      <sz val="14"/>
      <name val="Impact"/>
      <family val="2"/>
      <charset val="162"/>
    </font>
    <font>
      <b/>
      <sz val="12"/>
      <name val="Arial"/>
      <family val="2"/>
      <charset val="162"/>
    </font>
    <font>
      <sz val="9"/>
      <name val="Arial"/>
      <family val="2"/>
      <charset val="162"/>
    </font>
    <font>
      <sz val="7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/>
    <xf numFmtId="165" fontId="1" fillId="0" borderId="0" xfId="1" applyNumberFormat="1" applyFont="1" applyBorder="1"/>
    <xf numFmtId="165" fontId="6" fillId="0" borderId="0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165" fontId="6" fillId="0" borderId="1" xfId="1" applyNumberFormat="1" applyFont="1" applyBorder="1"/>
    <xf numFmtId="165" fontId="5" fillId="0" borderId="1" xfId="1" applyNumberFormat="1" applyFont="1" applyBorder="1" applyAlignment="1">
      <alignment horizontal="right"/>
    </xf>
    <xf numFmtId="165" fontId="8" fillId="4" borderId="0" xfId="1" applyNumberFormat="1" applyFont="1" applyFill="1" applyBorder="1"/>
    <xf numFmtId="0" fontId="5" fillId="0" borderId="0" xfId="0" applyFont="1"/>
    <xf numFmtId="165" fontId="6" fillId="3" borderId="1" xfId="1" applyNumberFormat="1" applyFont="1" applyFill="1" applyBorder="1"/>
    <xf numFmtId="0" fontId="5" fillId="0" borderId="1" xfId="0" applyFont="1" applyBorder="1"/>
    <xf numFmtId="0" fontId="5" fillId="4" borderId="1" xfId="0" applyFont="1" applyFill="1" applyBorder="1"/>
    <xf numFmtId="165" fontId="0" fillId="4" borderId="0" xfId="0" applyNumberFormat="1" applyFill="1"/>
    <xf numFmtId="165" fontId="9" fillId="0" borderId="4" xfId="1" applyNumberFormat="1" applyFont="1" applyBorder="1" applyAlignment="1">
      <alignment horizontal="left"/>
    </xf>
    <xf numFmtId="165" fontId="6" fillId="0" borderId="0" xfId="1" applyNumberFormat="1" applyFont="1" applyBorder="1"/>
    <xf numFmtId="165" fontId="6" fillId="0" borderId="0" xfId="1" applyNumberFormat="1" applyFont="1" applyFill="1" applyBorder="1"/>
    <xf numFmtId="165" fontId="6" fillId="0" borderId="1" xfId="1" applyNumberFormat="1" applyFont="1" applyFill="1" applyBorder="1"/>
    <xf numFmtId="165" fontId="5" fillId="0" borderId="1" xfId="1" applyNumberFormat="1" applyFont="1" applyFill="1" applyBorder="1" applyAlignment="1">
      <alignment horizontal="right"/>
    </xf>
    <xf numFmtId="0" fontId="5" fillId="0" borderId="0" xfId="0" applyFont="1" applyFill="1"/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10" fillId="0" borderId="1" xfId="1" applyNumberFormat="1" applyFont="1" applyBorder="1"/>
    <xf numFmtId="165" fontId="9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37</xdr:row>
      <xdr:rowOff>0</xdr:rowOff>
    </xdr:from>
    <xdr:to>
      <xdr:col>1</xdr:col>
      <xdr:colOff>609600</xdr:colOff>
      <xdr:row>40</xdr:row>
      <xdr:rowOff>47625</xdr:rowOff>
    </xdr:to>
    <xdr:pic>
      <xdr:nvPicPr>
        <xdr:cNvPr id="2" name="Picture 5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19050</xdr:rowOff>
    </xdr:from>
    <xdr:to>
      <xdr:col>1</xdr:col>
      <xdr:colOff>609600</xdr:colOff>
      <xdr:row>40</xdr:row>
      <xdr:rowOff>66675</xdr:rowOff>
    </xdr:to>
    <xdr:pic>
      <xdr:nvPicPr>
        <xdr:cNvPr id="3" name="Picture 5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0</xdr:rowOff>
    </xdr:from>
    <xdr:to>
      <xdr:col>1</xdr:col>
      <xdr:colOff>609600</xdr:colOff>
      <xdr:row>40</xdr:row>
      <xdr:rowOff>47625</xdr:rowOff>
    </xdr:to>
    <xdr:pic>
      <xdr:nvPicPr>
        <xdr:cNvPr id="4" name="Picture 11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0</xdr:rowOff>
    </xdr:from>
    <xdr:to>
      <xdr:col>1</xdr:col>
      <xdr:colOff>609600</xdr:colOff>
      <xdr:row>40</xdr:row>
      <xdr:rowOff>47625</xdr:rowOff>
    </xdr:to>
    <xdr:pic>
      <xdr:nvPicPr>
        <xdr:cNvPr id="5" name="Picture 11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0</xdr:rowOff>
    </xdr:from>
    <xdr:to>
      <xdr:col>1</xdr:col>
      <xdr:colOff>609600</xdr:colOff>
      <xdr:row>40</xdr:row>
      <xdr:rowOff>47625</xdr:rowOff>
    </xdr:to>
    <xdr:pic>
      <xdr:nvPicPr>
        <xdr:cNvPr id="6" name="Picture 12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0</xdr:rowOff>
    </xdr:from>
    <xdr:to>
      <xdr:col>1</xdr:col>
      <xdr:colOff>609600</xdr:colOff>
      <xdr:row>40</xdr:row>
      <xdr:rowOff>47625</xdr:rowOff>
    </xdr:to>
    <xdr:pic>
      <xdr:nvPicPr>
        <xdr:cNvPr id="7" name="Picture 12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0</xdr:rowOff>
    </xdr:from>
    <xdr:to>
      <xdr:col>1</xdr:col>
      <xdr:colOff>609600</xdr:colOff>
      <xdr:row>40</xdr:row>
      <xdr:rowOff>47625</xdr:rowOff>
    </xdr:to>
    <xdr:pic>
      <xdr:nvPicPr>
        <xdr:cNvPr id="8" name="Picture 12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0</xdr:rowOff>
    </xdr:from>
    <xdr:to>
      <xdr:col>1</xdr:col>
      <xdr:colOff>609600</xdr:colOff>
      <xdr:row>40</xdr:row>
      <xdr:rowOff>47625</xdr:rowOff>
    </xdr:to>
    <xdr:pic>
      <xdr:nvPicPr>
        <xdr:cNvPr id="9" name="Picture 12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0</xdr:rowOff>
    </xdr:from>
    <xdr:to>
      <xdr:col>1</xdr:col>
      <xdr:colOff>609600</xdr:colOff>
      <xdr:row>40</xdr:row>
      <xdr:rowOff>47625</xdr:rowOff>
    </xdr:to>
    <xdr:pic>
      <xdr:nvPicPr>
        <xdr:cNvPr id="10" name="Picture 12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19050</xdr:rowOff>
    </xdr:from>
    <xdr:to>
      <xdr:col>1</xdr:col>
      <xdr:colOff>609600</xdr:colOff>
      <xdr:row>40</xdr:row>
      <xdr:rowOff>66675</xdr:rowOff>
    </xdr:to>
    <xdr:pic>
      <xdr:nvPicPr>
        <xdr:cNvPr id="11" name="Picture 12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19050</xdr:rowOff>
    </xdr:from>
    <xdr:to>
      <xdr:col>1</xdr:col>
      <xdr:colOff>609600</xdr:colOff>
      <xdr:row>40</xdr:row>
      <xdr:rowOff>66675</xdr:rowOff>
    </xdr:to>
    <xdr:pic>
      <xdr:nvPicPr>
        <xdr:cNvPr id="12" name="Picture 12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19050</xdr:rowOff>
    </xdr:from>
    <xdr:to>
      <xdr:col>1</xdr:col>
      <xdr:colOff>609600</xdr:colOff>
      <xdr:row>40</xdr:row>
      <xdr:rowOff>66675</xdr:rowOff>
    </xdr:to>
    <xdr:pic>
      <xdr:nvPicPr>
        <xdr:cNvPr id="13" name="Picture 12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19050</xdr:rowOff>
    </xdr:from>
    <xdr:to>
      <xdr:col>1</xdr:col>
      <xdr:colOff>609600</xdr:colOff>
      <xdr:row>40</xdr:row>
      <xdr:rowOff>66675</xdr:rowOff>
    </xdr:to>
    <xdr:pic>
      <xdr:nvPicPr>
        <xdr:cNvPr id="14" name="Picture 12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19050</xdr:rowOff>
    </xdr:from>
    <xdr:to>
      <xdr:col>1</xdr:col>
      <xdr:colOff>609600</xdr:colOff>
      <xdr:row>40</xdr:row>
      <xdr:rowOff>66675</xdr:rowOff>
    </xdr:to>
    <xdr:pic>
      <xdr:nvPicPr>
        <xdr:cNvPr id="15" name="Picture 13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19050</xdr:rowOff>
    </xdr:from>
    <xdr:to>
      <xdr:col>1</xdr:col>
      <xdr:colOff>609600</xdr:colOff>
      <xdr:row>40</xdr:row>
      <xdr:rowOff>66675</xdr:rowOff>
    </xdr:to>
    <xdr:pic>
      <xdr:nvPicPr>
        <xdr:cNvPr id="16" name="Picture 13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19050</xdr:rowOff>
    </xdr:from>
    <xdr:to>
      <xdr:col>1</xdr:col>
      <xdr:colOff>609600</xdr:colOff>
      <xdr:row>40</xdr:row>
      <xdr:rowOff>66675</xdr:rowOff>
    </xdr:to>
    <xdr:pic>
      <xdr:nvPicPr>
        <xdr:cNvPr id="17" name="Picture 13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37</xdr:row>
      <xdr:rowOff>19050</xdr:rowOff>
    </xdr:from>
    <xdr:to>
      <xdr:col>1</xdr:col>
      <xdr:colOff>609600</xdr:colOff>
      <xdr:row>40</xdr:row>
      <xdr:rowOff>66675</xdr:rowOff>
    </xdr:to>
    <xdr:pic>
      <xdr:nvPicPr>
        <xdr:cNvPr id="18" name="Picture 13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37</xdr:row>
      <xdr:rowOff>47625</xdr:rowOff>
    </xdr:from>
    <xdr:to>
      <xdr:col>1</xdr:col>
      <xdr:colOff>590550</xdr:colOff>
      <xdr:row>40</xdr:row>
      <xdr:rowOff>95250</xdr:rowOff>
    </xdr:to>
    <xdr:pic>
      <xdr:nvPicPr>
        <xdr:cNvPr id="19" name="Picture 13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71056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20" name="Picture 6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19050</xdr:rowOff>
    </xdr:from>
    <xdr:to>
      <xdr:col>1</xdr:col>
      <xdr:colOff>609600</xdr:colOff>
      <xdr:row>77</xdr:row>
      <xdr:rowOff>66675</xdr:rowOff>
    </xdr:to>
    <xdr:pic>
      <xdr:nvPicPr>
        <xdr:cNvPr id="21" name="Picture 6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48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22" name="Picture 21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23" name="Picture 21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24" name="Picture 21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25" name="Picture 21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26" name="Picture 21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27" name="Picture 21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28" name="Picture 21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29" name="Picture 21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30" name="Picture 21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31" name="Picture 21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32" name="Picture 22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33" name="Picture 22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34" name="Picture 22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35" name="Picture 22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76295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609600</xdr:colOff>
      <xdr:row>77</xdr:row>
      <xdr:rowOff>47625</xdr:rowOff>
    </xdr:to>
    <xdr:pic>
      <xdr:nvPicPr>
        <xdr:cNvPr id="36" name="Picture 22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1411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37" name="Picture 6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38" name="Picture 7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39" name="Picture 34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0" name="Picture 34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1" name="Picture 34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2" name="Picture 34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3" name="Picture 34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4" name="Picture 34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5" name="Picture 34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6" name="Picture 35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7" name="Picture 35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8" name="Picture 35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49" name="Picture 35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0" name="Picture 35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1" name="Picture 35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2" name="Picture 35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3" name="Picture 35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4" name="Picture 35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5" name="Picture 35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6" name="Picture 36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7" name="Picture 36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8" name="Picture 36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59" name="Picture 36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60" name="Picture 36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0</xdr:rowOff>
    </xdr:from>
    <xdr:to>
      <xdr:col>1</xdr:col>
      <xdr:colOff>609600</xdr:colOff>
      <xdr:row>114</xdr:row>
      <xdr:rowOff>47625</xdr:rowOff>
    </xdr:to>
    <xdr:pic>
      <xdr:nvPicPr>
        <xdr:cNvPr id="61" name="Picture 36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68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62" name="Picture 36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63" name="Picture 36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64" name="Picture 36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65" name="Picture 36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66" name="Picture 37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67" name="Picture 37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68" name="Picture 37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69" name="Picture 37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0" name="Picture 37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1" name="Picture 37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2" name="Picture 37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3" name="Picture 37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4" name="Picture 37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5" name="Picture 37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6" name="Picture 38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7" name="Picture 38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8" name="Picture 38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79" name="Picture 38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80" name="Picture 38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81" name="Picture 38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82" name="Picture 38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83" name="Picture 38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84" name="Picture 38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111</xdr:row>
      <xdr:rowOff>19050</xdr:rowOff>
    </xdr:from>
    <xdr:to>
      <xdr:col>1</xdr:col>
      <xdr:colOff>609600</xdr:colOff>
      <xdr:row>114</xdr:row>
      <xdr:rowOff>66675</xdr:rowOff>
    </xdr:to>
    <xdr:pic>
      <xdr:nvPicPr>
        <xdr:cNvPr id="85" name="Picture 38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50876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86" name="Picture 7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87" name="Picture 7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88" name="Picture 7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89" name="Picture 52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0" name="Picture 52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1" name="Picture 52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2" name="Picture 52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3" name="Picture 52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4" name="Picture 53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5" name="Picture 53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6" name="Picture 53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7" name="Picture 53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8" name="Picture 53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99" name="Picture 53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0" name="Picture 53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1" name="Picture 53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2" name="Picture 53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3" name="Picture 53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4" name="Picture 54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5" name="Picture 54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6" name="Picture 54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7" name="Picture 54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8" name="Picture 54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09" name="Picture 54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0" name="Picture 54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1" name="Picture 54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2" name="Picture 54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3" name="Picture 54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4" name="Picture 55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5" name="Picture 55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6" name="Picture 55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7" name="Picture 55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8" name="Picture 55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19" name="Picture 55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0" name="Picture 55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1" name="Picture 55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2" name="Picture 55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3" name="Picture 55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4" name="Picture 56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5" name="Picture 56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6" name="Picture 56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7" name="Picture 56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8" name="Picture 56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29" name="Picture 56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0" name="Picture 56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1" name="Picture 56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2" name="Picture 56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3" name="Picture 56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4" name="Picture 57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5" name="Picture 57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6" name="Picture 57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7" name="Picture 57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8" name="Picture 57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39" name="Picture 57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0" name="Picture 57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1" name="Picture 57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2" name="Picture 57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3" name="Picture 57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4" name="Picture 58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5" name="Picture 58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6" name="Picture 58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7" name="Picture 58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8" name="Picture 58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0</xdr:rowOff>
    </xdr:from>
    <xdr:to>
      <xdr:col>1</xdr:col>
      <xdr:colOff>609600</xdr:colOff>
      <xdr:row>151</xdr:row>
      <xdr:rowOff>47625</xdr:rowOff>
    </xdr:to>
    <xdr:pic>
      <xdr:nvPicPr>
        <xdr:cNvPr id="149" name="Picture 58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0757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0" name="Picture 58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1" name="Picture 58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2" name="Picture 58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3" name="Picture 58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4" name="Picture 59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5" name="Picture 59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6" name="Picture 59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7" name="Picture 59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8" name="Picture 59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59" name="Picture 59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0" name="Picture 59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1" name="Picture 59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2" name="Picture 59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3" name="Picture 59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4" name="Picture 60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5" name="Picture 60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6" name="Picture 60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7" name="Picture 60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8" name="Picture 60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69" name="Picture 60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0" name="Picture 60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1" name="Picture 60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2" name="Picture 60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3" name="Picture 60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4" name="Picture 61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5" name="Picture 61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6" name="Picture 61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7" name="Picture 61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8" name="Picture 61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79" name="Picture 61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80" name="Picture 61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148</xdr:row>
      <xdr:rowOff>19050</xdr:rowOff>
    </xdr:from>
    <xdr:to>
      <xdr:col>1</xdr:col>
      <xdr:colOff>609600</xdr:colOff>
      <xdr:row>151</xdr:row>
      <xdr:rowOff>66675</xdr:rowOff>
    </xdr:to>
    <xdr:pic>
      <xdr:nvPicPr>
        <xdr:cNvPr id="181" name="Picture 61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2526625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609600</xdr:colOff>
      <xdr:row>3</xdr:row>
      <xdr:rowOff>47625</xdr:rowOff>
    </xdr:to>
    <xdr:pic>
      <xdr:nvPicPr>
        <xdr:cNvPr id="182" name="Picture 5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2870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83" name="Picture 55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609600</xdr:colOff>
      <xdr:row>3</xdr:row>
      <xdr:rowOff>47625</xdr:rowOff>
    </xdr:to>
    <xdr:pic>
      <xdr:nvPicPr>
        <xdr:cNvPr id="184" name="Picture 11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2870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609600</xdr:colOff>
      <xdr:row>3</xdr:row>
      <xdr:rowOff>47625</xdr:rowOff>
    </xdr:to>
    <xdr:pic>
      <xdr:nvPicPr>
        <xdr:cNvPr id="185" name="Picture 11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2870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609600</xdr:colOff>
      <xdr:row>3</xdr:row>
      <xdr:rowOff>47625</xdr:rowOff>
    </xdr:to>
    <xdr:pic>
      <xdr:nvPicPr>
        <xdr:cNvPr id="186" name="Picture 12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2870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609600</xdr:colOff>
      <xdr:row>3</xdr:row>
      <xdr:rowOff>47625</xdr:rowOff>
    </xdr:to>
    <xdr:pic>
      <xdr:nvPicPr>
        <xdr:cNvPr id="187" name="Picture 12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2870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609600</xdr:colOff>
      <xdr:row>3</xdr:row>
      <xdr:rowOff>47625</xdr:rowOff>
    </xdr:to>
    <xdr:pic>
      <xdr:nvPicPr>
        <xdr:cNvPr id="188" name="Picture 12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2870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609600</xdr:colOff>
      <xdr:row>3</xdr:row>
      <xdr:rowOff>47625</xdr:rowOff>
    </xdr:to>
    <xdr:pic>
      <xdr:nvPicPr>
        <xdr:cNvPr id="189" name="Picture 12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2870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609600</xdr:colOff>
      <xdr:row>3</xdr:row>
      <xdr:rowOff>47625</xdr:rowOff>
    </xdr:to>
    <xdr:pic>
      <xdr:nvPicPr>
        <xdr:cNvPr id="190" name="Picture 12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28700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91" name="Picture 126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92" name="Picture 127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93" name="Picture 128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94" name="Picture 129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95" name="Picture 130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96" name="Picture 13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97" name="Picture 132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98" name="Picture 133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1</xdr:col>
      <xdr:colOff>609600</xdr:colOff>
      <xdr:row>3</xdr:row>
      <xdr:rowOff>66675</xdr:rowOff>
    </xdr:to>
    <xdr:pic>
      <xdr:nvPicPr>
        <xdr:cNvPr id="199" name="Picture 134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03060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5"/>
  <sheetViews>
    <sheetView tabSelected="1" workbookViewId="0">
      <selection activeCell="M9" sqref="M9"/>
    </sheetView>
  </sheetViews>
  <sheetFormatPr defaultRowHeight="15"/>
  <cols>
    <col min="1" max="1" width="5" customWidth="1"/>
    <col min="2" max="2" width="35.42578125" bestFit="1" customWidth="1"/>
    <col min="3" max="3" width="12" bestFit="1" customWidth="1"/>
    <col min="4" max="4" width="12.28515625" customWidth="1"/>
    <col min="5" max="5" width="13.140625" bestFit="1" customWidth="1"/>
    <col min="6" max="6" width="12" bestFit="1" customWidth="1"/>
    <col min="7" max="7" width="10.5703125" bestFit="1" customWidth="1"/>
    <col min="8" max="8" width="12" bestFit="1" customWidth="1"/>
    <col min="11" max="11" width="13.140625" bestFit="1" customWidth="1"/>
  </cols>
  <sheetData>
    <row r="1" spans="1:11">
      <c r="A1" s="2"/>
      <c r="B1" s="32" t="s">
        <v>37</v>
      </c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>
      <c r="A3" s="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.75">
      <c r="A4" s="33" t="s">
        <v>43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>
      <c r="A5" s="2"/>
      <c r="B5" s="3"/>
      <c r="C5" s="4"/>
      <c r="D5" s="4"/>
      <c r="E5" s="4"/>
      <c r="F5" s="4"/>
      <c r="G5" s="4"/>
      <c r="H5" s="4"/>
      <c r="I5" s="4"/>
      <c r="J5" s="4"/>
      <c r="K5" s="5"/>
    </row>
    <row r="6" spans="1:11">
      <c r="A6" s="34"/>
      <c r="B6" s="35" t="s">
        <v>43</v>
      </c>
      <c r="C6" s="28" t="s">
        <v>0</v>
      </c>
      <c r="D6" s="28" t="s">
        <v>1</v>
      </c>
      <c r="E6" s="28" t="s">
        <v>2</v>
      </c>
      <c r="F6" s="28" t="s">
        <v>3</v>
      </c>
      <c r="G6" s="28" t="s">
        <v>4</v>
      </c>
      <c r="H6" s="30" t="s">
        <v>5</v>
      </c>
      <c r="I6" s="28" t="s">
        <v>6</v>
      </c>
      <c r="J6" s="28" t="s">
        <v>7</v>
      </c>
      <c r="K6" s="28" t="s">
        <v>40</v>
      </c>
    </row>
    <row r="7" spans="1:11">
      <c r="A7" s="34"/>
      <c r="B7" s="36"/>
      <c r="C7" s="28"/>
      <c r="D7" s="28"/>
      <c r="E7" s="28"/>
      <c r="F7" s="28"/>
      <c r="G7" s="28"/>
      <c r="H7" s="31"/>
      <c r="I7" s="28"/>
      <c r="J7" s="28"/>
      <c r="K7" s="28"/>
    </row>
    <row r="8" spans="1:11">
      <c r="A8" s="6">
        <v>1</v>
      </c>
      <c r="B8" s="24" t="s">
        <v>27</v>
      </c>
      <c r="C8" s="26">
        <v>3696029.66</v>
      </c>
      <c r="D8" s="26">
        <v>667375.06999999995</v>
      </c>
      <c r="E8" s="26">
        <v>16022526.01</v>
      </c>
      <c r="F8" s="26">
        <v>110562.74</v>
      </c>
      <c r="G8" s="26">
        <v>405958.79000000004</v>
      </c>
      <c r="H8" s="26">
        <v>1293879.5</v>
      </c>
      <c r="I8" s="26">
        <v>0</v>
      </c>
      <c r="J8" s="26">
        <v>0</v>
      </c>
      <c r="K8" s="26">
        <v>22196331.77</v>
      </c>
    </row>
    <row r="9" spans="1:11">
      <c r="A9" s="6">
        <f>A8+1</f>
        <v>2</v>
      </c>
      <c r="B9" s="24" t="s">
        <v>13</v>
      </c>
      <c r="C9" s="26">
        <v>1432621.34</v>
      </c>
      <c r="D9" s="26">
        <v>271804.84999999998</v>
      </c>
      <c r="E9" s="26">
        <v>8212381.5099999998</v>
      </c>
      <c r="F9" s="26">
        <v>937864.68</v>
      </c>
      <c r="G9" s="26">
        <v>48092.38</v>
      </c>
      <c r="H9" s="26">
        <v>0</v>
      </c>
      <c r="I9" s="26">
        <v>0</v>
      </c>
      <c r="J9" s="26">
        <v>0</v>
      </c>
      <c r="K9" s="26">
        <v>10902764.76</v>
      </c>
    </row>
    <row r="10" spans="1:11">
      <c r="A10" s="6">
        <f t="shared" ref="A10:A32" si="0">A9+1</f>
        <v>3</v>
      </c>
      <c r="B10" s="24" t="s">
        <v>15</v>
      </c>
      <c r="C10" s="26">
        <v>1028934.86</v>
      </c>
      <c r="D10" s="26">
        <v>91100.83</v>
      </c>
      <c r="E10" s="26">
        <v>4678410.0199999996</v>
      </c>
      <c r="F10" s="26">
        <v>1509240.6</v>
      </c>
      <c r="G10" s="26">
        <v>6563.8</v>
      </c>
      <c r="H10" s="26">
        <v>0</v>
      </c>
      <c r="I10" s="26">
        <v>0</v>
      </c>
      <c r="J10" s="26">
        <v>0</v>
      </c>
      <c r="K10" s="26">
        <v>7314250.1099999985</v>
      </c>
    </row>
    <row r="11" spans="1:11">
      <c r="A11" s="6">
        <f t="shared" si="0"/>
        <v>4</v>
      </c>
      <c r="B11" s="24" t="s">
        <v>18</v>
      </c>
      <c r="C11" s="26">
        <v>903523</v>
      </c>
      <c r="D11" s="26">
        <v>106432</v>
      </c>
      <c r="E11" s="26">
        <v>4908534</v>
      </c>
      <c r="F11" s="26">
        <v>176676</v>
      </c>
      <c r="G11" s="26">
        <v>0</v>
      </c>
      <c r="H11" s="26">
        <v>0</v>
      </c>
      <c r="I11" s="26">
        <v>0</v>
      </c>
      <c r="J11" s="26">
        <v>0</v>
      </c>
      <c r="K11" s="26">
        <v>6095165</v>
      </c>
    </row>
    <row r="12" spans="1:11">
      <c r="A12" s="6">
        <f t="shared" si="0"/>
        <v>5</v>
      </c>
      <c r="B12" s="24" t="s">
        <v>14</v>
      </c>
      <c r="C12" s="26">
        <v>636148.56999999995</v>
      </c>
      <c r="D12" s="26">
        <v>258235.05</v>
      </c>
      <c r="E12" s="26">
        <v>4122350.17</v>
      </c>
      <c r="F12" s="26">
        <v>874404.13</v>
      </c>
      <c r="G12" s="26">
        <v>-2992.66</v>
      </c>
      <c r="H12" s="26">
        <v>0</v>
      </c>
      <c r="I12" s="26">
        <v>0</v>
      </c>
      <c r="J12" s="26">
        <v>0</v>
      </c>
      <c r="K12" s="26">
        <v>5888145.2599999998</v>
      </c>
    </row>
    <row r="13" spans="1:11">
      <c r="A13" s="6">
        <f t="shared" si="0"/>
        <v>6</v>
      </c>
      <c r="B13" s="24" t="s">
        <v>21</v>
      </c>
      <c r="C13" s="26">
        <v>977924.34</v>
      </c>
      <c r="D13" s="26">
        <v>168239.12</v>
      </c>
      <c r="E13" s="26">
        <v>2699243.63</v>
      </c>
      <c r="F13" s="26">
        <v>1226048.22</v>
      </c>
      <c r="G13" s="26">
        <v>38570.339999999997</v>
      </c>
      <c r="H13" s="26">
        <v>0</v>
      </c>
      <c r="I13" s="26">
        <v>0</v>
      </c>
      <c r="J13" s="26">
        <v>0</v>
      </c>
      <c r="K13" s="26">
        <v>5110025.6499999994</v>
      </c>
    </row>
    <row r="14" spans="1:11">
      <c r="A14" s="6">
        <f t="shared" si="0"/>
        <v>7</v>
      </c>
      <c r="B14" s="24" t="s">
        <v>12</v>
      </c>
      <c r="C14" s="26">
        <v>850580.87</v>
      </c>
      <c r="D14" s="26">
        <v>41917.15</v>
      </c>
      <c r="E14" s="26">
        <v>3467417.97</v>
      </c>
      <c r="F14" s="26">
        <v>659489.44999999995</v>
      </c>
      <c r="G14" s="26">
        <v>20494.419999999998</v>
      </c>
      <c r="H14" s="26">
        <v>0</v>
      </c>
      <c r="I14" s="26">
        <v>0</v>
      </c>
      <c r="J14" s="26">
        <v>0</v>
      </c>
      <c r="K14" s="26">
        <v>5039899.8600000003</v>
      </c>
    </row>
    <row r="15" spans="1:11">
      <c r="A15" s="6">
        <f t="shared" si="0"/>
        <v>8</v>
      </c>
      <c r="B15" s="24" t="s">
        <v>11</v>
      </c>
      <c r="C15" s="26">
        <v>311532</v>
      </c>
      <c r="D15" s="26">
        <v>16571</v>
      </c>
      <c r="E15" s="26">
        <v>2880522</v>
      </c>
      <c r="F15" s="26">
        <v>0</v>
      </c>
      <c r="G15" s="26">
        <v>80510</v>
      </c>
      <c r="H15" s="26">
        <v>1194930</v>
      </c>
      <c r="I15" s="26">
        <v>0</v>
      </c>
      <c r="J15" s="26">
        <v>0</v>
      </c>
      <c r="K15" s="26">
        <v>4484065</v>
      </c>
    </row>
    <row r="16" spans="1:11">
      <c r="A16" s="6">
        <f t="shared" si="0"/>
        <v>9</v>
      </c>
      <c r="B16" s="24" t="s">
        <v>10</v>
      </c>
      <c r="C16" s="26">
        <v>284482.28999999998</v>
      </c>
      <c r="D16" s="26">
        <v>502375.37</v>
      </c>
      <c r="E16" s="26">
        <v>3546133.71</v>
      </c>
      <c r="F16" s="26">
        <v>55107.81</v>
      </c>
      <c r="G16" s="26">
        <v>2856.73</v>
      </c>
      <c r="H16" s="26">
        <v>0</v>
      </c>
      <c r="I16" s="26">
        <v>0</v>
      </c>
      <c r="J16" s="26">
        <v>0</v>
      </c>
      <c r="K16" s="26">
        <v>4390955.91</v>
      </c>
    </row>
    <row r="17" spans="1:11">
      <c r="A17" s="6">
        <f t="shared" si="0"/>
        <v>10</v>
      </c>
      <c r="B17" s="24" t="s">
        <v>26</v>
      </c>
      <c r="C17" s="26">
        <v>589780.29</v>
      </c>
      <c r="D17" s="26">
        <v>2839.79</v>
      </c>
      <c r="E17" s="26">
        <v>3165459.98</v>
      </c>
      <c r="F17" s="26">
        <v>590610.65</v>
      </c>
      <c r="G17" s="26">
        <v>0</v>
      </c>
      <c r="H17" s="26">
        <v>0</v>
      </c>
      <c r="I17" s="26">
        <v>0</v>
      </c>
      <c r="J17" s="26">
        <v>0</v>
      </c>
      <c r="K17" s="26">
        <v>4348690.71</v>
      </c>
    </row>
    <row r="18" spans="1:11">
      <c r="A18" s="6">
        <f t="shared" si="0"/>
        <v>11</v>
      </c>
      <c r="B18" s="24" t="s">
        <v>16</v>
      </c>
      <c r="C18" s="26">
        <v>470111.07</v>
      </c>
      <c r="D18" s="26">
        <v>98992.47</v>
      </c>
      <c r="E18" s="26">
        <v>2567503.67</v>
      </c>
      <c r="F18" s="26">
        <v>587493.30000000005</v>
      </c>
      <c r="G18" s="26">
        <v>26030.36</v>
      </c>
      <c r="H18" s="26">
        <v>0</v>
      </c>
      <c r="I18" s="26">
        <v>0</v>
      </c>
      <c r="J18" s="26">
        <v>0</v>
      </c>
      <c r="K18" s="26">
        <v>3750130.8699999996</v>
      </c>
    </row>
    <row r="19" spans="1:11">
      <c r="A19" s="6">
        <f t="shared" si="0"/>
        <v>12</v>
      </c>
      <c r="B19" s="24" t="s">
        <v>9</v>
      </c>
      <c r="C19" s="26">
        <v>430460.15</v>
      </c>
      <c r="D19" s="26">
        <v>201414.43</v>
      </c>
      <c r="E19" s="26">
        <v>2673639.79</v>
      </c>
      <c r="F19" s="26">
        <v>71416.990000000005</v>
      </c>
      <c r="G19" s="26">
        <v>0</v>
      </c>
      <c r="H19" s="26">
        <v>0</v>
      </c>
      <c r="I19" s="26">
        <v>0</v>
      </c>
      <c r="J19" s="26">
        <v>0</v>
      </c>
      <c r="K19" s="26">
        <v>3376931.3600000003</v>
      </c>
    </row>
    <row r="20" spans="1:11">
      <c r="A20" s="6">
        <f t="shared" si="0"/>
        <v>13</v>
      </c>
      <c r="B20" s="24" t="s">
        <v>29</v>
      </c>
      <c r="C20" s="26">
        <v>719667.97</v>
      </c>
      <c r="D20" s="26">
        <v>74586.95</v>
      </c>
      <c r="E20" s="26">
        <v>962378.26</v>
      </c>
      <c r="F20" s="26">
        <v>1057071.6599999999</v>
      </c>
      <c r="G20" s="26">
        <v>79233.38</v>
      </c>
      <c r="H20" s="26">
        <v>33415.370000000003</v>
      </c>
      <c r="I20" s="26">
        <v>0</v>
      </c>
      <c r="J20" s="26">
        <v>0</v>
      </c>
      <c r="K20" s="26">
        <v>2926353.59</v>
      </c>
    </row>
    <row r="21" spans="1:11">
      <c r="A21" s="6">
        <f t="shared" si="0"/>
        <v>14</v>
      </c>
      <c r="B21" s="24" t="s">
        <v>17</v>
      </c>
      <c r="C21" s="26">
        <v>130849.27</v>
      </c>
      <c r="D21" s="26">
        <v>2883.61</v>
      </c>
      <c r="E21" s="26">
        <v>2454979.79</v>
      </c>
      <c r="F21" s="26">
        <v>181127.24</v>
      </c>
      <c r="G21" s="26">
        <v>0</v>
      </c>
      <c r="H21" s="26">
        <v>0</v>
      </c>
      <c r="I21" s="26">
        <v>0</v>
      </c>
      <c r="J21" s="26">
        <v>0</v>
      </c>
      <c r="K21" s="26">
        <v>2769839.91</v>
      </c>
    </row>
    <row r="22" spans="1:11">
      <c r="A22" s="6">
        <f t="shared" si="0"/>
        <v>15</v>
      </c>
      <c r="B22" s="24" t="s">
        <v>30</v>
      </c>
      <c r="C22" s="26">
        <v>39761.93</v>
      </c>
      <c r="D22" s="26">
        <v>27432.02</v>
      </c>
      <c r="E22" s="26">
        <v>2579836.67</v>
      </c>
      <c r="F22" s="26">
        <v>75570.63</v>
      </c>
      <c r="G22" s="26">
        <v>0</v>
      </c>
      <c r="H22" s="26">
        <v>0</v>
      </c>
      <c r="I22" s="26">
        <v>0</v>
      </c>
      <c r="J22" s="26">
        <v>0</v>
      </c>
      <c r="K22" s="26">
        <v>2722601.25</v>
      </c>
    </row>
    <row r="23" spans="1:11">
      <c r="A23" s="6">
        <f t="shared" si="0"/>
        <v>16</v>
      </c>
      <c r="B23" s="24" t="s">
        <v>28</v>
      </c>
      <c r="C23" s="26">
        <v>229247.52</v>
      </c>
      <c r="D23" s="26">
        <v>704.47</v>
      </c>
      <c r="E23" s="26">
        <v>2075779.3</v>
      </c>
      <c r="F23" s="26">
        <v>85965.98</v>
      </c>
      <c r="G23" s="26">
        <v>2577.11</v>
      </c>
      <c r="H23" s="26">
        <v>0</v>
      </c>
      <c r="I23" s="26">
        <v>0</v>
      </c>
      <c r="J23" s="26">
        <v>0</v>
      </c>
      <c r="K23" s="26">
        <v>2394274.38</v>
      </c>
    </row>
    <row r="24" spans="1:11">
      <c r="A24" s="6">
        <f t="shared" si="0"/>
        <v>17</v>
      </c>
      <c r="B24" s="24" t="s">
        <v>20</v>
      </c>
      <c r="C24" s="26">
        <v>195427.53</v>
      </c>
      <c r="D24" s="26">
        <v>5265.07</v>
      </c>
      <c r="E24" s="26">
        <v>1974889.04</v>
      </c>
      <c r="F24" s="26">
        <v>1675.89</v>
      </c>
      <c r="G24" s="26">
        <v>0</v>
      </c>
      <c r="H24" s="26">
        <v>0</v>
      </c>
      <c r="I24" s="26">
        <v>0</v>
      </c>
      <c r="J24" s="26">
        <v>0</v>
      </c>
      <c r="K24" s="26">
        <v>2177257.5300000003</v>
      </c>
    </row>
    <row r="25" spans="1:11">
      <c r="A25" s="6">
        <f t="shared" si="0"/>
        <v>18</v>
      </c>
      <c r="B25" s="24" t="s">
        <v>19</v>
      </c>
      <c r="C25" s="26">
        <v>552371.17000000004</v>
      </c>
      <c r="D25" s="26">
        <v>19729.07</v>
      </c>
      <c r="E25" s="26">
        <v>1064834.83</v>
      </c>
      <c r="F25" s="26">
        <v>445750.07</v>
      </c>
      <c r="G25" s="26">
        <v>708.77</v>
      </c>
      <c r="H25" s="26">
        <v>0</v>
      </c>
      <c r="I25" s="26">
        <v>0</v>
      </c>
      <c r="J25" s="26">
        <v>0</v>
      </c>
      <c r="K25" s="26">
        <v>2083393.9100000001</v>
      </c>
    </row>
    <row r="26" spans="1:11">
      <c r="A26" s="6">
        <f t="shared" si="0"/>
        <v>19</v>
      </c>
      <c r="B26" s="24" t="s">
        <v>22</v>
      </c>
      <c r="C26" s="26">
        <v>409484.08</v>
      </c>
      <c r="D26" s="26">
        <v>81332.34</v>
      </c>
      <c r="E26" s="26">
        <v>1126908.42</v>
      </c>
      <c r="F26" s="26">
        <v>272082.72000000003</v>
      </c>
      <c r="G26" s="26">
        <v>34499.360000000001</v>
      </c>
      <c r="H26" s="26">
        <v>3038.34</v>
      </c>
      <c r="I26" s="26">
        <v>0</v>
      </c>
      <c r="J26" s="26">
        <v>0</v>
      </c>
      <c r="K26" s="26">
        <v>1927345.26</v>
      </c>
    </row>
    <row r="27" spans="1:11">
      <c r="A27" s="6">
        <f t="shared" si="0"/>
        <v>20</v>
      </c>
      <c r="B27" s="24" t="s">
        <v>24</v>
      </c>
      <c r="C27" s="26">
        <v>451795</v>
      </c>
      <c r="D27" s="26">
        <v>25808.29</v>
      </c>
      <c r="E27" s="26">
        <v>1034115.25</v>
      </c>
      <c r="F27" s="26">
        <v>358424.89</v>
      </c>
      <c r="G27" s="26">
        <v>6471.37</v>
      </c>
      <c r="H27" s="26">
        <v>0</v>
      </c>
      <c r="I27" s="26">
        <v>0</v>
      </c>
      <c r="J27" s="26">
        <v>0</v>
      </c>
      <c r="K27" s="26">
        <v>1876614.8000000003</v>
      </c>
    </row>
    <row r="28" spans="1:11">
      <c r="A28" s="6">
        <f t="shared" si="0"/>
        <v>21</v>
      </c>
      <c r="B28" s="24" t="s">
        <v>23</v>
      </c>
      <c r="C28" s="26">
        <v>148725.13</v>
      </c>
      <c r="D28" s="26">
        <v>8096.07</v>
      </c>
      <c r="E28" s="26">
        <v>1398087.91</v>
      </c>
      <c r="F28" s="26">
        <v>7180.48</v>
      </c>
      <c r="G28" s="26">
        <v>78023.899999999994</v>
      </c>
      <c r="H28" s="26">
        <v>0</v>
      </c>
      <c r="I28" s="26">
        <v>0</v>
      </c>
      <c r="J28" s="26">
        <v>0</v>
      </c>
      <c r="K28" s="26">
        <v>1640113.4899999998</v>
      </c>
    </row>
    <row r="29" spans="1:11">
      <c r="A29" s="6">
        <f t="shared" si="0"/>
        <v>22</v>
      </c>
      <c r="B29" s="24" t="s">
        <v>32</v>
      </c>
      <c r="C29" s="26">
        <v>111767.72</v>
      </c>
      <c r="D29" s="26">
        <v>1766.44</v>
      </c>
      <c r="E29" s="26">
        <v>776624.54</v>
      </c>
      <c r="F29" s="26">
        <v>5662.17</v>
      </c>
      <c r="G29" s="26">
        <v>353090.13</v>
      </c>
      <c r="H29" s="26">
        <v>0</v>
      </c>
      <c r="I29" s="26">
        <v>0</v>
      </c>
      <c r="J29" s="26">
        <v>0</v>
      </c>
      <c r="K29" s="26">
        <v>1248911</v>
      </c>
    </row>
    <row r="30" spans="1:11">
      <c r="A30" s="6">
        <f t="shared" si="0"/>
        <v>23</v>
      </c>
      <c r="B30" s="24" t="s">
        <v>25</v>
      </c>
      <c r="C30" s="26">
        <v>182088.51</v>
      </c>
      <c r="D30" s="26">
        <v>107192.42</v>
      </c>
      <c r="E30" s="26">
        <v>790693.11</v>
      </c>
      <c r="F30" s="26">
        <v>0</v>
      </c>
      <c r="G30" s="26">
        <v>2306.86</v>
      </c>
      <c r="H30" s="26">
        <v>0</v>
      </c>
      <c r="I30" s="26">
        <v>0</v>
      </c>
      <c r="J30" s="26">
        <v>0</v>
      </c>
      <c r="K30" s="26">
        <v>1082280.9000000001</v>
      </c>
    </row>
    <row r="31" spans="1:11">
      <c r="A31" s="6">
        <f t="shared" si="0"/>
        <v>24</v>
      </c>
      <c r="B31" s="24" t="s">
        <v>31</v>
      </c>
      <c r="C31" s="26">
        <v>70599.849999999991</v>
      </c>
      <c r="D31" s="26">
        <v>4702.75</v>
      </c>
      <c r="E31" s="26">
        <v>287379.83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362682.43</v>
      </c>
    </row>
    <row r="32" spans="1:11">
      <c r="A32" s="6">
        <f t="shared" si="0"/>
        <v>25</v>
      </c>
      <c r="B32" s="25" t="s">
        <v>33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</row>
    <row r="33" spans="1:11">
      <c r="A33" s="6">
        <v>26</v>
      </c>
      <c r="B33" s="25" t="s">
        <v>34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</row>
    <row r="34" spans="1:11">
      <c r="A34" s="6">
        <v>27</v>
      </c>
      <c r="B34" s="25" t="s">
        <v>35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</row>
    <row r="35" spans="1:11">
      <c r="A35" s="6">
        <v>28</v>
      </c>
      <c r="B35" s="25" t="s">
        <v>36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</row>
    <row r="36" spans="1:11">
      <c r="A36" s="6"/>
      <c r="B36" s="11" t="s">
        <v>8</v>
      </c>
      <c r="C36" s="27">
        <f>SUM(C8:C35)</f>
        <v>14853914.119999999</v>
      </c>
      <c r="D36" s="27">
        <f t="shared" ref="D36:K36" si="1">SUM(D8:D35)</f>
        <v>2786796.63</v>
      </c>
      <c r="E36" s="27">
        <f t="shared" si="1"/>
        <v>75470629.409999996</v>
      </c>
      <c r="F36" s="27">
        <f t="shared" si="1"/>
        <v>9289426.3000000026</v>
      </c>
      <c r="G36" s="27">
        <f t="shared" si="1"/>
        <v>1182995.0400000003</v>
      </c>
      <c r="H36" s="27">
        <f t="shared" si="1"/>
        <v>2525263.21</v>
      </c>
      <c r="I36" s="27">
        <f t="shared" si="1"/>
        <v>0</v>
      </c>
      <c r="J36" s="27">
        <f t="shared" si="1"/>
        <v>0</v>
      </c>
      <c r="K36" s="27">
        <f t="shared" si="1"/>
        <v>106109024.70999999</v>
      </c>
    </row>
    <row r="37" spans="1:11">
      <c r="A37" s="2"/>
      <c r="C37" s="12"/>
      <c r="D37" s="29" t="s">
        <v>41</v>
      </c>
      <c r="E37" s="29"/>
      <c r="F37" s="29"/>
      <c r="G37" s="29"/>
      <c r="H37" s="4"/>
      <c r="I37" s="4"/>
      <c r="J37" s="4"/>
      <c r="K37" s="5"/>
    </row>
    <row r="38" spans="1:11">
      <c r="A38" s="2"/>
      <c r="B38" s="32" t="s">
        <v>37</v>
      </c>
      <c r="C38" s="32"/>
      <c r="D38" s="32"/>
      <c r="E38" s="32"/>
      <c r="F38" s="32"/>
      <c r="G38" s="32"/>
      <c r="H38" s="32"/>
      <c r="I38" s="32"/>
      <c r="J38" s="32"/>
      <c r="K38" s="32"/>
    </row>
    <row r="39" spans="1:11">
      <c r="A39" s="2"/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>
      <c r="A40" s="2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ht="15.75">
      <c r="A41" s="33" t="s">
        <v>42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1">
      <c r="A42" s="2"/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1:11">
      <c r="A43" s="34"/>
      <c r="B43" s="35" t="s">
        <v>38</v>
      </c>
      <c r="C43" s="28" t="s">
        <v>0</v>
      </c>
      <c r="D43" s="28" t="s">
        <v>1</v>
      </c>
      <c r="E43" s="28" t="s">
        <v>2</v>
      </c>
      <c r="F43" s="28" t="s">
        <v>3</v>
      </c>
      <c r="G43" s="28" t="s">
        <v>4</v>
      </c>
      <c r="H43" s="30" t="s">
        <v>39</v>
      </c>
      <c r="I43" s="28" t="s">
        <v>6</v>
      </c>
      <c r="J43" s="28" t="s">
        <v>7</v>
      </c>
      <c r="K43" s="28" t="s">
        <v>40</v>
      </c>
    </row>
    <row r="44" spans="1:11">
      <c r="A44" s="34"/>
      <c r="B44" s="36"/>
      <c r="C44" s="28"/>
      <c r="D44" s="28"/>
      <c r="E44" s="28"/>
      <c r="F44" s="28"/>
      <c r="G44" s="28"/>
      <c r="H44" s="31"/>
      <c r="I44" s="28"/>
      <c r="J44" s="28"/>
      <c r="K44" s="28"/>
    </row>
    <row r="45" spans="1:11">
      <c r="A45" s="6">
        <v>1</v>
      </c>
      <c r="B45" s="24" t="s">
        <v>27</v>
      </c>
      <c r="C45" s="24">
        <v>3696031.17</v>
      </c>
      <c r="D45" s="24">
        <v>667375.06999999995</v>
      </c>
      <c r="E45" s="24">
        <v>16022661.470000001</v>
      </c>
      <c r="F45" s="24">
        <v>110562.74</v>
      </c>
      <c r="G45" s="24">
        <v>405959.29000000004</v>
      </c>
      <c r="H45" s="24">
        <v>1293879.5</v>
      </c>
      <c r="I45" s="24">
        <v>0</v>
      </c>
      <c r="J45" s="24">
        <v>0</v>
      </c>
      <c r="K45" s="24">
        <v>22196469.239999998</v>
      </c>
    </row>
    <row r="46" spans="1:11">
      <c r="A46" s="6">
        <f>A45+1</f>
        <v>2</v>
      </c>
      <c r="B46" s="24" t="s">
        <v>13</v>
      </c>
      <c r="C46" s="24">
        <v>1625226.58</v>
      </c>
      <c r="D46" s="24">
        <v>306952.74</v>
      </c>
      <c r="E46" s="24">
        <v>10102029.789999999</v>
      </c>
      <c r="F46" s="24">
        <v>1050078.79</v>
      </c>
      <c r="G46" s="24">
        <v>52415.14</v>
      </c>
      <c r="H46" s="24">
        <v>0</v>
      </c>
      <c r="I46" s="24">
        <v>0</v>
      </c>
      <c r="J46" s="24">
        <v>0</v>
      </c>
      <c r="K46" s="24">
        <v>13136703.039999999</v>
      </c>
    </row>
    <row r="47" spans="1:11">
      <c r="A47" s="6">
        <f t="shared" ref="A47:A69" si="2">A46+1</f>
        <v>3</v>
      </c>
      <c r="B47" s="24" t="s">
        <v>15</v>
      </c>
      <c r="C47" s="24">
        <v>1242066.18</v>
      </c>
      <c r="D47" s="24">
        <v>112890.41</v>
      </c>
      <c r="E47" s="24">
        <v>6222881.2599999998</v>
      </c>
      <c r="F47" s="24">
        <v>1667490.6400000001</v>
      </c>
      <c r="G47" s="24">
        <v>7300.92</v>
      </c>
      <c r="H47" s="24">
        <v>0</v>
      </c>
      <c r="I47" s="24">
        <v>0</v>
      </c>
      <c r="J47" s="24">
        <v>0</v>
      </c>
      <c r="K47" s="24">
        <v>9252629.4100000001</v>
      </c>
    </row>
    <row r="48" spans="1:11">
      <c r="A48" s="6">
        <f t="shared" si="2"/>
        <v>4</v>
      </c>
      <c r="B48" s="24" t="s">
        <v>14</v>
      </c>
      <c r="C48" s="24">
        <v>706052.78999999992</v>
      </c>
      <c r="D48" s="24">
        <v>292303.19</v>
      </c>
      <c r="E48" s="24">
        <v>5604137.7599999998</v>
      </c>
      <c r="F48" s="24">
        <v>1154665.78</v>
      </c>
      <c r="G48" s="24">
        <v>-3278.37</v>
      </c>
      <c r="H48" s="24">
        <v>0</v>
      </c>
      <c r="I48" s="24">
        <v>0</v>
      </c>
      <c r="J48" s="24">
        <v>0</v>
      </c>
      <c r="K48" s="24">
        <v>7753881.1500000004</v>
      </c>
    </row>
    <row r="49" spans="1:11">
      <c r="A49" s="6">
        <f t="shared" si="2"/>
        <v>5</v>
      </c>
      <c r="B49" s="24" t="s">
        <v>26</v>
      </c>
      <c r="C49" s="24">
        <v>615439.26</v>
      </c>
      <c r="D49" s="24">
        <v>3474.48</v>
      </c>
      <c r="E49" s="24">
        <v>5062864.67</v>
      </c>
      <c r="F49" s="24">
        <v>611843.12</v>
      </c>
      <c r="G49" s="24">
        <v>0</v>
      </c>
      <c r="H49" s="24">
        <v>0</v>
      </c>
      <c r="I49" s="24">
        <v>0</v>
      </c>
      <c r="J49" s="24">
        <v>0</v>
      </c>
      <c r="K49" s="24">
        <v>6293621.5300000003</v>
      </c>
    </row>
    <row r="50" spans="1:11">
      <c r="A50" s="6">
        <f t="shared" si="2"/>
        <v>6</v>
      </c>
      <c r="B50" s="24" t="s">
        <v>18</v>
      </c>
      <c r="C50" s="24">
        <v>903523</v>
      </c>
      <c r="D50" s="24">
        <v>106432</v>
      </c>
      <c r="E50" s="24">
        <v>4908534</v>
      </c>
      <c r="F50" s="24">
        <v>176676</v>
      </c>
      <c r="G50" s="24">
        <v>0</v>
      </c>
      <c r="H50" s="24">
        <v>0</v>
      </c>
      <c r="I50" s="24">
        <v>0</v>
      </c>
      <c r="J50" s="24">
        <v>0</v>
      </c>
      <c r="K50" s="24">
        <v>6095165</v>
      </c>
    </row>
    <row r="51" spans="1:11">
      <c r="A51" s="6">
        <f t="shared" si="2"/>
        <v>7</v>
      </c>
      <c r="B51" s="24" t="s">
        <v>12</v>
      </c>
      <c r="C51" s="24">
        <v>914445.72</v>
      </c>
      <c r="D51" s="24">
        <v>44985.72</v>
      </c>
      <c r="E51" s="24">
        <v>4265930.1000000006</v>
      </c>
      <c r="F51" s="24">
        <v>754037.1</v>
      </c>
      <c r="G51" s="24">
        <v>22228.5</v>
      </c>
      <c r="H51" s="24">
        <v>0</v>
      </c>
      <c r="I51" s="24">
        <v>0</v>
      </c>
      <c r="J51" s="24">
        <v>0</v>
      </c>
      <c r="K51" s="24">
        <v>6001627.1400000006</v>
      </c>
    </row>
    <row r="52" spans="1:11">
      <c r="A52" s="6">
        <f t="shared" si="2"/>
        <v>8</v>
      </c>
      <c r="B52" s="24" t="s">
        <v>21</v>
      </c>
      <c r="C52" s="24">
        <v>1119259.31</v>
      </c>
      <c r="D52" s="24">
        <v>185594.9</v>
      </c>
      <c r="E52" s="24">
        <v>3090505.6799999997</v>
      </c>
      <c r="F52" s="24">
        <v>1299644.1399999999</v>
      </c>
      <c r="G52" s="24">
        <v>42669.63</v>
      </c>
      <c r="H52" s="24">
        <v>0</v>
      </c>
      <c r="I52" s="24">
        <v>0</v>
      </c>
      <c r="J52" s="24">
        <v>0</v>
      </c>
      <c r="K52" s="24">
        <v>5737673.6599999992</v>
      </c>
    </row>
    <row r="53" spans="1:11">
      <c r="A53" s="6">
        <f t="shared" si="2"/>
        <v>9</v>
      </c>
      <c r="B53" s="24" t="s">
        <v>10</v>
      </c>
      <c r="C53" s="24">
        <v>396679.86</v>
      </c>
      <c r="D53" s="24">
        <v>541052.06999999995</v>
      </c>
      <c r="E53" s="24">
        <v>4372514.74</v>
      </c>
      <c r="F53" s="24">
        <v>134574.45000000001</v>
      </c>
      <c r="G53" s="24">
        <v>18643.72</v>
      </c>
      <c r="H53" s="24">
        <v>0</v>
      </c>
      <c r="I53" s="24">
        <v>0</v>
      </c>
      <c r="J53" s="24">
        <v>0</v>
      </c>
      <c r="K53" s="24">
        <v>5463464.8399999999</v>
      </c>
    </row>
    <row r="54" spans="1:11">
      <c r="A54" s="6">
        <f t="shared" si="2"/>
        <v>10</v>
      </c>
      <c r="B54" s="24" t="s">
        <v>16</v>
      </c>
      <c r="C54" s="24">
        <v>553625.07000000007</v>
      </c>
      <c r="D54" s="24">
        <v>130117.02</v>
      </c>
      <c r="E54" s="24">
        <v>3670733.58</v>
      </c>
      <c r="F54" s="24">
        <v>683983.03</v>
      </c>
      <c r="G54" s="24">
        <v>28628.370000000003</v>
      </c>
      <c r="H54" s="24">
        <v>0</v>
      </c>
      <c r="I54" s="24">
        <v>0</v>
      </c>
      <c r="J54" s="24">
        <v>0</v>
      </c>
      <c r="K54" s="24">
        <v>5067087.07</v>
      </c>
    </row>
    <row r="55" spans="1:11">
      <c r="A55" s="6">
        <f t="shared" si="2"/>
        <v>11</v>
      </c>
      <c r="B55" s="24" t="s">
        <v>11</v>
      </c>
      <c r="C55" s="24">
        <v>311532</v>
      </c>
      <c r="D55" s="24">
        <v>16571</v>
      </c>
      <c r="E55" s="24">
        <v>2880522</v>
      </c>
      <c r="F55" s="24">
        <v>36321</v>
      </c>
      <c r="G55" s="24">
        <v>80510</v>
      </c>
      <c r="H55" s="24">
        <v>1194930</v>
      </c>
      <c r="I55" s="24">
        <v>0</v>
      </c>
      <c r="J55" s="24">
        <v>0</v>
      </c>
      <c r="K55" s="24">
        <v>4520386</v>
      </c>
    </row>
    <row r="56" spans="1:11">
      <c r="A56" s="6">
        <f t="shared" si="2"/>
        <v>12</v>
      </c>
      <c r="B56" s="24" t="s">
        <v>9</v>
      </c>
      <c r="C56" s="24">
        <v>460830.75</v>
      </c>
      <c r="D56" s="24">
        <v>201606.02</v>
      </c>
      <c r="E56" s="24">
        <v>2905994.2</v>
      </c>
      <c r="F56" s="24">
        <v>84819.47</v>
      </c>
      <c r="G56" s="24">
        <v>0</v>
      </c>
      <c r="H56" s="24">
        <v>0</v>
      </c>
      <c r="I56" s="24">
        <v>0</v>
      </c>
      <c r="J56" s="24">
        <v>0</v>
      </c>
      <c r="K56" s="24">
        <v>3653250.4400000004</v>
      </c>
    </row>
    <row r="57" spans="1:11">
      <c r="A57" s="6">
        <f t="shared" si="2"/>
        <v>13</v>
      </c>
      <c r="B57" s="24" t="s">
        <v>28</v>
      </c>
      <c r="C57" s="24">
        <v>287001.36</v>
      </c>
      <c r="D57" s="24">
        <v>166358.20000000001</v>
      </c>
      <c r="E57" s="24">
        <v>3065536.8600000003</v>
      </c>
      <c r="F57" s="24">
        <v>109689.73</v>
      </c>
      <c r="G57" s="24">
        <v>4600.54</v>
      </c>
      <c r="H57" s="24">
        <v>0</v>
      </c>
      <c r="I57" s="24">
        <v>0</v>
      </c>
      <c r="J57" s="24">
        <v>0</v>
      </c>
      <c r="K57" s="24">
        <v>3633186.6900000004</v>
      </c>
    </row>
    <row r="58" spans="1:11">
      <c r="A58" s="6">
        <f t="shared" si="2"/>
        <v>14</v>
      </c>
      <c r="B58" s="24" t="s">
        <v>20</v>
      </c>
      <c r="C58" s="24">
        <v>263153.08</v>
      </c>
      <c r="D58" s="24">
        <v>9157.4399999999987</v>
      </c>
      <c r="E58" s="24">
        <v>3294036.23</v>
      </c>
      <c r="F58" s="24">
        <v>2897.9700000000003</v>
      </c>
      <c r="G58" s="24">
        <v>0</v>
      </c>
      <c r="H58" s="24">
        <v>0</v>
      </c>
      <c r="I58" s="24">
        <v>0</v>
      </c>
      <c r="J58" s="24">
        <v>0</v>
      </c>
      <c r="K58" s="24">
        <v>3569244.72</v>
      </c>
    </row>
    <row r="59" spans="1:11">
      <c r="A59" s="6">
        <f t="shared" si="2"/>
        <v>15</v>
      </c>
      <c r="B59" s="24" t="s">
        <v>29</v>
      </c>
      <c r="C59" s="24">
        <v>719667.97</v>
      </c>
      <c r="D59" s="24">
        <v>74586.95</v>
      </c>
      <c r="E59" s="24">
        <v>962378.26</v>
      </c>
      <c r="F59" s="24">
        <v>1057071.6599999999</v>
      </c>
      <c r="G59" s="24">
        <v>79233.38</v>
      </c>
      <c r="H59" s="24">
        <v>33415.370000000003</v>
      </c>
      <c r="I59" s="24">
        <v>0</v>
      </c>
      <c r="J59" s="24">
        <v>0</v>
      </c>
      <c r="K59" s="24">
        <v>2926353.59</v>
      </c>
    </row>
    <row r="60" spans="1:11">
      <c r="A60" s="6">
        <f t="shared" si="2"/>
        <v>16</v>
      </c>
      <c r="B60" s="24" t="s">
        <v>19</v>
      </c>
      <c r="C60" s="24">
        <v>711090.34000000008</v>
      </c>
      <c r="D60" s="24">
        <v>28563.54</v>
      </c>
      <c r="E60" s="24">
        <v>1534966.84</v>
      </c>
      <c r="F60" s="24">
        <v>567905.09</v>
      </c>
      <c r="G60" s="24">
        <v>921.83999999999992</v>
      </c>
      <c r="H60" s="24">
        <v>0</v>
      </c>
      <c r="I60" s="24">
        <v>0</v>
      </c>
      <c r="J60" s="24">
        <v>0</v>
      </c>
      <c r="K60" s="24">
        <v>2843447.65</v>
      </c>
    </row>
    <row r="61" spans="1:11">
      <c r="A61" s="6">
        <f t="shared" si="2"/>
        <v>17</v>
      </c>
      <c r="B61" s="24" t="s">
        <v>17</v>
      </c>
      <c r="C61" s="24">
        <v>130849.27</v>
      </c>
      <c r="D61" s="24">
        <v>2883.61</v>
      </c>
      <c r="E61" s="24">
        <v>2516445.19</v>
      </c>
      <c r="F61" s="24">
        <v>181127.24</v>
      </c>
      <c r="G61" s="24">
        <v>0</v>
      </c>
      <c r="H61" s="24">
        <v>0</v>
      </c>
      <c r="I61" s="24">
        <v>0</v>
      </c>
      <c r="J61" s="24">
        <v>0</v>
      </c>
      <c r="K61" s="24">
        <v>2831305.3099999996</v>
      </c>
    </row>
    <row r="62" spans="1:11">
      <c r="A62" s="6">
        <f t="shared" si="2"/>
        <v>18</v>
      </c>
      <c r="B62" s="24" t="s">
        <v>30</v>
      </c>
      <c r="C62" s="24">
        <v>39761.93</v>
      </c>
      <c r="D62" s="24">
        <v>27432.02</v>
      </c>
      <c r="E62" s="24">
        <v>2579836.67</v>
      </c>
      <c r="F62" s="24">
        <v>75570.63</v>
      </c>
      <c r="G62" s="24">
        <v>0</v>
      </c>
      <c r="H62" s="24">
        <v>0</v>
      </c>
      <c r="I62" s="24">
        <v>0</v>
      </c>
      <c r="J62" s="24">
        <v>0</v>
      </c>
      <c r="K62" s="24">
        <v>2722601.25</v>
      </c>
    </row>
    <row r="63" spans="1:11">
      <c r="A63" s="6">
        <f t="shared" si="2"/>
        <v>19</v>
      </c>
      <c r="B63" s="24" t="s">
        <v>24</v>
      </c>
      <c r="C63" s="24">
        <v>481836.29</v>
      </c>
      <c r="D63" s="24">
        <v>26214.880000000001</v>
      </c>
      <c r="E63" s="24">
        <v>1191098.95</v>
      </c>
      <c r="F63" s="24">
        <v>364361.71</v>
      </c>
      <c r="G63" s="24">
        <v>10711.98</v>
      </c>
      <c r="H63" s="24">
        <v>0</v>
      </c>
      <c r="I63" s="24">
        <v>0</v>
      </c>
      <c r="J63" s="24">
        <v>0</v>
      </c>
      <c r="K63" s="24">
        <v>2074223.8099999998</v>
      </c>
    </row>
    <row r="64" spans="1:11">
      <c r="A64" s="6">
        <f t="shared" si="2"/>
        <v>20</v>
      </c>
      <c r="B64" s="24" t="s">
        <v>44</v>
      </c>
      <c r="C64" s="24">
        <v>409528.86000000004</v>
      </c>
      <c r="D64" s="24">
        <v>81332.34</v>
      </c>
      <c r="E64" s="24">
        <v>1135414.3999999999</v>
      </c>
      <c r="F64" s="24">
        <v>272082.72000000003</v>
      </c>
      <c r="G64" s="24">
        <v>34499.360000000001</v>
      </c>
      <c r="H64" s="24">
        <v>3038.34</v>
      </c>
      <c r="I64" s="24">
        <v>0</v>
      </c>
      <c r="J64" s="24">
        <v>0</v>
      </c>
      <c r="K64" s="24">
        <v>1935896.0200000003</v>
      </c>
    </row>
    <row r="65" spans="1:11">
      <c r="A65" s="6">
        <f t="shared" si="2"/>
        <v>21</v>
      </c>
      <c r="B65" s="24" t="s">
        <v>23</v>
      </c>
      <c r="C65" s="24">
        <v>148725.13</v>
      </c>
      <c r="D65" s="24">
        <v>8096.07</v>
      </c>
      <c r="E65" s="24">
        <v>1405320.74</v>
      </c>
      <c r="F65" s="24">
        <v>7180.48</v>
      </c>
      <c r="G65" s="24">
        <v>78023.899999999994</v>
      </c>
      <c r="H65" s="24">
        <v>0</v>
      </c>
      <c r="I65" s="24">
        <v>0</v>
      </c>
      <c r="J65" s="24">
        <v>0</v>
      </c>
      <c r="K65" s="24">
        <v>1647346.3199999998</v>
      </c>
    </row>
    <row r="66" spans="1:11">
      <c r="A66" s="6">
        <f t="shared" si="2"/>
        <v>22</v>
      </c>
      <c r="B66" s="24" t="s">
        <v>32</v>
      </c>
      <c r="C66" s="24">
        <v>124391.52</v>
      </c>
      <c r="D66" s="24">
        <v>1766.44</v>
      </c>
      <c r="E66" s="24">
        <v>883507.83000000007</v>
      </c>
      <c r="F66" s="24">
        <v>6017.67</v>
      </c>
      <c r="G66" s="24">
        <v>405437.23</v>
      </c>
      <c r="H66" s="24">
        <v>0</v>
      </c>
      <c r="I66" s="24">
        <v>0</v>
      </c>
      <c r="J66" s="24">
        <v>0</v>
      </c>
      <c r="K66" s="24">
        <v>1421120.69</v>
      </c>
    </row>
    <row r="67" spans="1:11">
      <c r="A67" s="6">
        <f t="shared" si="2"/>
        <v>23</v>
      </c>
      <c r="B67" s="24" t="s">
        <v>25</v>
      </c>
      <c r="C67" s="24">
        <v>182088.51</v>
      </c>
      <c r="D67" s="24">
        <v>107192.42</v>
      </c>
      <c r="E67" s="24">
        <v>790693.11</v>
      </c>
      <c r="F67" s="24">
        <v>0</v>
      </c>
      <c r="G67" s="24">
        <v>2306.86</v>
      </c>
      <c r="H67" s="24">
        <v>0</v>
      </c>
      <c r="I67" s="24">
        <v>0</v>
      </c>
      <c r="J67" s="24">
        <v>0</v>
      </c>
      <c r="K67" s="24">
        <v>1082280.9000000001</v>
      </c>
    </row>
    <row r="68" spans="1:11">
      <c r="A68" s="6">
        <f t="shared" si="2"/>
        <v>24</v>
      </c>
      <c r="B68" s="24" t="s">
        <v>31</v>
      </c>
      <c r="C68" s="24">
        <v>70599.849999999991</v>
      </c>
      <c r="D68" s="24">
        <v>4702.75</v>
      </c>
      <c r="E68" s="24">
        <v>287379.83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362682.43</v>
      </c>
    </row>
    <row r="69" spans="1:11">
      <c r="A69" s="6">
        <f t="shared" si="2"/>
        <v>25</v>
      </c>
      <c r="B69" s="25" t="s">
        <v>33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</row>
    <row r="70" spans="1:11">
      <c r="A70" s="6">
        <v>26</v>
      </c>
      <c r="B70" s="25" t="s">
        <v>34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</row>
    <row r="71" spans="1:11">
      <c r="A71" s="6">
        <v>27</v>
      </c>
      <c r="B71" s="25" t="s">
        <v>35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</row>
    <row r="72" spans="1:11">
      <c r="A72" s="6">
        <v>28</v>
      </c>
      <c r="B72" s="25" t="s">
        <v>36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</row>
    <row r="73" spans="1:11">
      <c r="A73" s="6"/>
      <c r="B73" s="11" t="s">
        <v>8</v>
      </c>
      <c r="C73" s="7">
        <f>SUM(C45:C72)</f>
        <v>16113405.799999999</v>
      </c>
      <c r="D73" s="7">
        <f t="shared" ref="D73:K73" si="3">SUM(D45:D72)</f>
        <v>3147641.2799999993</v>
      </c>
      <c r="E73" s="7">
        <f t="shared" si="3"/>
        <v>88755924.160000011</v>
      </c>
      <c r="F73" s="7">
        <f t="shared" si="3"/>
        <v>10408601.160000002</v>
      </c>
      <c r="G73" s="7">
        <f t="shared" si="3"/>
        <v>1270812.29</v>
      </c>
      <c r="H73" s="7">
        <f t="shared" si="3"/>
        <v>2525263.21</v>
      </c>
      <c r="I73" s="7">
        <f t="shared" si="3"/>
        <v>0</v>
      </c>
      <c r="J73" s="7">
        <f t="shared" si="3"/>
        <v>0</v>
      </c>
      <c r="K73" s="7">
        <f t="shared" si="3"/>
        <v>122221647.89999999</v>
      </c>
    </row>
    <row r="74" spans="1:11">
      <c r="A74" s="2"/>
      <c r="C74" s="12"/>
      <c r="D74" s="29" t="s">
        <v>41</v>
      </c>
      <c r="E74" s="29"/>
      <c r="F74" s="29"/>
      <c r="G74" s="29"/>
      <c r="H74" s="4"/>
      <c r="I74" s="4"/>
      <c r="J74" s="4"/>
      <c r="K74" s="5"/>
    </row>
    <row r="75" spans="1:11">
      <c r="A75" s="1"/>
      <c r="B75" s="32" t="s">
        <v>37</v>
      </c>
      <c r="C75" s="32"/>
      <c r="D75" s="32"/>
      <c r="E75" s="32"/>
      <c r="F75" s="32"/>
      <c r="G75" s="32"/>
      <c r="H75" s="32"/>
      <c r="I75" s="32"/>
      <c r="J75" s="32"/>
      <c r="K75" s="32"/>
    </row>
    <row r="76" spans="1:11">
      <c r="A76" s="1"/>
      <c r="B76" s="32"/>
      <c r="C76" s="32"/>
      <c r="D76" s="32"/>
      <c r="E76" s="32"/>
      <c r="F76" s="32"/>
      <c r="G76" s="32"/>
      <c r="H76" s="32"/>
      <c r="I76" s="32"/>
      <c r="J76" s="32"/>
      <c r="K76" s="32"/>
    </row>
    <row r="77" spans="1:11">
      <c r="A77" s="1"/>
      <c r="B77" s="32"/>
      <c r="C77" s="32"/>
      <c r="D77" s="32"/>
      <c r="E77" s="32"/>
      <c r="F77" s="32"/>
      <c r="G77" s="32"/>
      <c r="H77" s="32"/>
      <c r="I77" s="32"/>
      <c r="J77" s="32"/>
      <c r="K77" s="32"/>
    </row>
    <row r="78" spans="1:11" ht="15.75">
      <c r="A78" s="33" t="s">
        <v>45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</row>
    <row r="79" spans="1:11">
      <c r="A79" s="1"/>
      <c r="B79" s="13"/>
    </row>
    <row r="80" spans="1:11">
      <c r="A80" s="34"/>
      <c r="B80" s="39" t="s">
        <v>45</v>
      </c>
      <c r="C80" s="28" t="s">
        <v>0</v>
      </c>
      <c r="D80" s="28" t="s">
        <v>1</v>
      </c>
      <c r="E80" s="28" t="s">
        <v>2</v>
      </c>
      <c r="F80" s="28" t="s">
        <v>3</v>
      </c>
      <c r="G80" s="28" t="s">
        <v>4</v>
      </c>
      <c r="H80" s="30" t="s">
        <v>39</v>
      </c>
      <c r="I80" s="28" t="s">
        <v>6</v>
      </c>
      <c r="J80" s="28" t="s">
        <v>7</v>
      </c>
      <c r="K80" s="28" t="s">
        <v>40</v>
      </c>
    </row>
    <row r="81" spans="1:11">
      <c r="A81" s="34"/>
      <c r="B81" s="40"/>
      <c r="C81" s="30"/>
      <c r="D81" s="30"/>
      <c r="E81" s="30"/>
      <c r="F81" s="30"/>
      <c r="G81" s="30"/>
      <c r="H81" s="38"/>
      <c r="I81" s="30"/>
      <c r="J81" s="30"/>
      <c r="K81" s="30"/>
    </row>
    <row r="82" spans="1:11">
      <c r="A82" s="6">
        <v>1</v>
      </c>
      <c r="B82" s="24" t="s">
        <v>27</v>
      </c>
      <c r="C82" s="24">
        <v>8129099.4900000002</v>
      </c>
      <c r="D82" s="24">
        <v>228895.89</v>
      </c>
      <c r="E82" s="24">
        <v>13673974.340000002</v>
      </c>
      <c r="F82" s="24">
        <v>632</v>
      </c>
      <c r="G82" s="24">
        <v>361049.99</v>
      </c>
      <c r="H82" s="24">
        <v>501350.18</v>
      </c>
      <c r="I82" s="24">
        <v>0</v>
      </c>
      <c r="J82" s="24">
        <v>0</v>
      </c>
      <c r="K82" s="24">
        <v>22895001.890000001</v>
      </c>
    </row>
    <row r="83" spans="1:11">
      <c r="A83" s="6">
        <v>2</v>
      </c>
      <c r="B83" s="24" t="s">
        <v>13</v>
      </c>
      <c r="C83" s="24">
        <v>1810882.7</v>
      </c>
      <c r="D83" s="24">
        <v>280338.82</v>
      </c>
      <c r="E83" s="24">
        <v>8086783.0199999996</v>
      </c>
      <c r="F83" s="24">
        <v>168599.43</v>
      </c>
      <c r="G83" s="24">
        <v>21517.279999999999</v>
      </c>
      <c r="H83" s="24">
        <v>0</v>
      </c>
      <c r="I83" s="24">
        <v>0</v>
      </c>
      <c r="J83" s="24">
        <v>0</v>
      </c>
      <c r="K83" s="24">
        <v>10368121.249999998</v>
      </c>
    </row>
    <row r="84" spans="1:11">
      <c r="A84" s="6">
        <v>3</v>
      </c>
      <c r="B84" s="24" t="s">
        <v>18</v>
      </c>
      <c r="C84" s="24">
        <v>1337149</v>
      </c>
      <c r="D84" s="24">
        <v>53407</v>
      </c>
      <c r="E84" s="24">
        <v>3685752</v>
      </c>
      <c r="F84" s="24">
        <v>317276</v>
      </c>
      <c r="G84" s="24">
        <v>0</v>
      </c>
      <c r="H84" s="24">
        <v>0</v>
      </c>
      <c r="I84" s="24">
        <v>0</v>
      </c>
      <c r="J84" s="24">
        <v>0</v>
      </c>
      <c r="K84" s="24">
        <v>5393584</v>
      </c>
    </row>
    <row r="85" spans="1:11">
      <c r="A85" s="6">
        <v>4</v>
      </c>
      <c r="B85" s="24" t="s">
        <v>15</v>
      </c>
      <c r="C85" s="24">
        <v>441742.13</v>
      </c>
      <c r="D85" s="24">
        <v>15117</v>
      </c>
      <c r="E85" s="24">
        <v>4540222.03</v>
      </c>
      <c r="F85" s="24">
        <v>223325.98</v>
      </c>
      <c r="G85" s="24">
        <v>6929.27</v>
      </c>
      <c r="H85" s="24">
        <v>0</v>
      </c>
      <c r="I85" s="24">
        <v>0</v>
      </c>
      <c r="J85" s="24">
        <v>0</v>
      </c>
      <c r="K85" s="24">
        <v>5227336.41</v>
      </c>
    </row>
    <row r="86" spans="1:11">
      <c r="A86" s="6">
        <v>5</v>
      </c>
      <c r="B86" s="24" t="s">
        <v>12</v>
      </c>
      <c r="C86" s="24">
        <v>589341.36</v>
      </c>
      <c r="D86" s="24">
        <v>0</v>
      </c>
      <c r="E86" s="24">
        <v>3652165.96</v>
      </c>
      <c r="F86" s="24">
        <v>28529</v>
      </c>
      <c r="G86" s="24">
        <v>9767.43</v>
      </c>
      <c r="H86" s="24">
        <v>0</v>
      </c>
      <c r="I86" s="24">
        <v>0</v>
      </c>
      <c r="J86" s="24">
        <v>0</v>
      </c>
      <c r="K86" s="24">
        <v>4279803.75</v>
      </c>
    </row>
    <row r="87" spans="1:11">
      <c r="A87" s="6">
        <v>6</v>
      </c>
      <c r="B87" s="24" t="s">
        <v>26</v>
      </c>
      <c r="C87" s="24">
        <v>1827183.32</v>
      </c>
      <c r="D87" s="24">
        <v>4008.7</v>
      </c>
      <c r="E87" s="24">
        <v>2029758.53</v>
      </c>
      <c r="F87" s="24">
        <v>259920.45</v>
      </c>
      <c r="G87" s="24">
        <v>0</v>
      </c>
      <c r="H87" s="24">
        <v>0</v>
      </c>
      <c r="I87" s="24">
        <v>0</v>
      </c>
      <c r="J87" s="24">
        <v>0</v>
      </c>
      <c r="K87" s="24">
        <v>4120871</v>
      </c>
    </row>
    <row r="88" spans="1:11">
      <c r="A88" s="6">
        <v>7</v>
      </c>
      <c r="B88" s="24" t="s">
        <v>16</v>
      </c>
      <c r="C88" s="24">
        <v>1142552.25</v>
      </c>
      <c r="D88" s="24">
        <v>655.41</v>
      </c>
      <c r="E88" s="24">
        <v>2574551.9300000002</v>
      </c>
      <c r="F88" s="24">
        <v>93408.52</v>
      </c>
      <c r="G88" s="24">
        <v>0</v>
      </c>
      <c r="H88" s="24">
        <v>0</v>
      </c>
      <c r="I88" s="24">
        <v>0</v>
      </c>
      <c r="J88" s="24">
        <v>0</v>
      </c>
      <c r="K88" s="24">
        <v>3811168.11</v>
      </c>
    </row>
    <row r="89" spans="1:11">
      <c r="A89" s="6">
        <v>8</v>
      </c>
      <c r="B89" s="24" t="s">
        <v>21</v>
      </c>
      <c r="C89" s="24">
        <v>820631.22</v>
      </c>
      <c r="D89" s="24">
        <v>25510.04</v>
      </c>
      <c r="E89" s="24">
        <v>2605666.64</v>
      </c>
      <c r="F89" s="24">
        <v>150368.92000000001</v>
      </c>
      <c r="G89" s="24">
        <v>4127.79</v>
      </c>
      <c r="H89" s="24">
        <v>0</v>
      </c>
      <c r="I89" s="24">
        <v>0</v>
      </c>
      <c r="J89" s="24">
        <v>0</v>
      </c>
      <c r="K89" s="24">
        <v>3606304.6100000003</v>
      </c>
    </row>
    <row r="90" spans="1:11">
      <c r="A90" s="6">
        <v>9</v>
      </c>
      <c r="B90" s="24" t="s">
        <v>14</v>
      </c>
      <c r="C90" s="24">
        <v>217097.37</v>
      </c>
      <c r="D90" s="24">
        <v>0</v>
      </c>
      <c r="E90" s="24">
        <v>2907749.91</v>
      </c>
      <c r="F90" s="24">
        <v>105658</v>
      </c>
      <c r="G90" s="24">
        <v>0</v>
      </c>
      <c r="H90" s="24">
        <v>0</v>
      </c>
      <c r="I90" s="24">
        <v>0</v>
      </c>
      <c r="J90" s="24">
        <v>0</v>
      </c>
      <c r="K90" s="24">
        <v>3230505.2800000003</v>
      </c>
    </row>
    <row r="91" spans="1:11">
      <c r="A91" s="6">
        <v>10</v>
      </c>
      <c r="B91" s="24" t="s">
        <v>10</v>
      </c>
      <c r="C91" s="24">
        <v>218460.95</v>
      </c>
      <c r="D91" s="24">
        <v>105603.86</v>
      </c>
      <c r="E91" s="24">
        <v>1752586.28</v>
      </c>
      <c r="F91" s="24">
        <v>60890</v>
      </c>
      <c r="G91" s="24">
        <v>5105</v>
      </c>
      <c r="H91" s="24">
        <v>0</v>
      </c>
      <c r="I91" s="24">
        <v>0</v>
      </c>
      <c r="J91" s="24">
        <v>0</v>
      </c>
      <c r="K91" s="24">
        <v>2142646.09</v>
      </c>
    </row>
    <row r="92" spans="1:11">
      <c r="A92" s="6">
        <v>11</v>
      </c>
      <c r="B92" s="24" t="s">
        <v>9</v>
      </c>
      <c r="C92" s="24">
        <v>259922.53</v>
      </c>
      <c r="D92" s="24">
        <v>7997</v>
      </c>
      <c r="E92" s="24">
        <v>1711318.82</v>
      </c>
      <c r="F92" s="24">
        <v>11166</v>
      </c>
      <c r="G92" s="24">
        <v>0</v>
      </c>
      <c r="H92" s="24">
        <v>0</v>
      </c>
      <c r="I92" s="24">
        <v>0</v>
      </c>
      <c r="J92" s="24">
        <v>0</v>
      </c>
      <c r="K92" s="24">
        <v>1990404.35</v>
      </c>
    </row>
    <row r="93" spans="1:11">
      <c r="A93" s="6">
        <v>12</v>
      </c>
      <c r="B93" s="24" t="s">
        <v>29</v>
      </c>
      <c r="C93" s="24">
        <v>193940.71</v>
      </c>
      <c r="D93" s="24">
        <v>68479.83</v>
      </c>
      <c r="E93" s="24">
        <v>1122213.3600000001</v>
      </c>
      <c r="F93" s="24">
        <v>534228.14</v>
      </c>
      <c r="G93" s="24">
        <v>1485</v>
      </c>
      <c r="H93" s="24">
        <v>30009.65</v>
      </c>
      <c r="I93" s="24">
        <v>0</v>
      </c>
      <c r="J93" s="24">
        <v>0</v>
      </c>
      <c r="K93" s="24">
        <v>1950356.69</v>
      </c>
    </row>
    <row r="94" spans="1:11">
      <c r="A94" s="6">
        <v>13</v>
      </c>
      <c r="B94" s="24" t="s">
        <v>20</v>
      </c>
      <c r="C94" s="24">
        <v>446265.04</v>
      </c>
      <c r="D94" s="24">
        <v>1660.2</v>
      </c>
      <c r="E94" s="24">
        <v>1378002.25</v>
      </c>
      <c r="F94" s="24">
        <v>650</v>
      </c>
      <c r="G94" s="24">
        <v>0</v>
      </c>
      <c r="H94" s="24">
        <v>0</v>
      </c>
      <c r="I94" s="24">
        <v>0</v>
      </c>
      <c r="J94" s="24">
        <v>0</v>
      </c>
      <c r="K94" s="24">
        <v>1826577.49</v>
      </c>
    </row>
    <row r="95" spans="1:11">
      <c r="A95" s="6">
        <v>14</v>
      </c>
      <c r="B95" s="24" t="s">
        <v>28</v>
      </c>
      <c r="C95" s="24">
        <v>189948.88</v>
      </c>
      <c r="D95" s="24">
        <v>6558.34</v>
      </c>
      <c r="E95" s="24">
        <v>1553845</v>
      </c>
      <c r="F95" s="24">
        <v>8961.3799999999992</v>
      </c>
      <c r="G95" s="24">
        <v>800</v>
      </c>
      <c r="H95" s="24">
        <v>0</v>
      </c>
      <c r="I95" s="24">
        <v>0</v>
      </c>
      <c r="J95" s="24">
        <v>0</v>
      </c>
      <c r="K95" s="24">
        <v>1760113.5999999999</v>
      </c>
    </row>
    <row r="96" spans="1:11">
      <c r="A96" s="6">
        <v>15</v>
      </c>
      <c r="B96" s="24" t="s">
        <v>17</v>
      </c>
      <c r="C96" s="24">
        <v>30035</v>
      </c>
      <c r="D96" s="24">
        <v>0</v>
      </c>
      <c r="E96" s="24">
        <v>1389835.83</v>
      </c>
      <c r="F96" s="24">
        <v>10350</v>
      </c>
      <c r="G96" s="24">
        <v>0</v>
      </c>
      <c r="H96" s="24">
        <v>0</v>
      </c>
      <c r="I96" s="24">
        <v>0</v>
      </c>
      <c r="J96" s="24">
        <v>0</v>
      </c>
      <c r="K96" s="24">
        <v>1430220.83</v>
      </c>
    </row>
    <row r="97" spans="1:11">
      <c r="A97" s="6">
        <v>16</v>
      </c>
      <c r="B97" s="24" t="s">
        <v>11</v>
      </c>
      <c r="C97" s="24">
        <v>61161</v>
      </c>
      <c r="D97" s="24">
        <v>0</v>
      </c>
      <c r="E97" s="24">
        <v>1295593</v>
      </c>
      <c r="F97" s="24">
        <v>0</v>
      </c>
      <c r="G97" s="24">
        <v>3707</v>
      </c>
      <c r="H97" s="24">
        <v>29423</v>
      </c>
      <c r="I97" s="24">
        <v>0</v>
      </c>
      <c r="J97" s="24">
        <v>0</v>
      </c>
      <c r="K97" s="24">
        <v>1389884</v>
      </c>
    </row>
    <row r="98" spans="1:11">
      <c r="A98" s="6">
        <v>17</v>
      </c>
      <c r="B98" s="24" t="s">
        <v>23</v>
      </c>
      <c r="C98" s="24">
        <v>116590.54</v>
      </c>
      <c r="D98" s="24">
        <v>0</v>
      </c>
      <c r="E98" s="24">
        <v>1104341.83</v>
      </c>
      <c r="F98" s="24">
        <v>10947.51</v>
      </c>
      <c r="G98" s="24">
        <v>49475.57</v>
      </c>
      <c r="H98" s="24">
        <v>0</v>
      </c>
      <c r="I98" s="24">
        <v>0</v>
      </c>
      <c r="J98" s="24">
        <v>0</v>
      </c>
      <c r="K98" s="24">
        <v>1281355.4500000002</v>
      </c>
    </row>
    <row r="99" spans="1:11">
      <c r="A99" s="6">
        <v>18</v>
      </c>
      <c r="B99" s="24" t="s">
        <v>32</v>
      </c>
      <c r="C99" s="24">
        <v>48861.65</v>
      </c>
      <c r="D99" s="24">
        <v>49.95</v>
      </c>
      <c r="E99" s="24">
        <v>1184204.82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1233116.4200000002</v>
      </c>
    </row>
    <row r="100" spans="1:11">
      <c r="A100" s="6">
        <v>19</v>
      </c>
      <c r="B100" s="24" t="s">
        <v>44</v>
      </c>
      <c r="C100" s="24">
        <v>171084.02</v>
      </c>
      <c r="D100" s="24">
        <v>13869.42</v>
      </c>
      <c r="E100" s="24">
        <v>828969.08</v>
      </c>
      <c r="F100" s="24">
        <v>3349</v>
      </c>
      <c r="G100" s="24">
        <v>71384.98</v>
      </c>
      <c r="H100" s="24">
        <v>45</v>
      </c>
      <c r="I100" s="24">
        <v>0</v>
      </c>
      <c r="J100" s="24">
        <v>0</v>
      </c>
      <c r="K100" s="24">
        <v>1088701.5</v>
      </c>
    </row>
    <row r="101" spans="1:11">
      <c r="A101" s="6">
        <v>20</v>
      </c>
      <c r="B101" s="24" t="s">
        <v>19</v>
      </c>
      <c r="C101" s="24">
        <v>145469.54999999999</v>
      </c>
      <c r="D101" s="24">
        <v>31577.67</v>
      </c>
      <c r="E101" s="24">
        <v>753659.71</v>
      </c>
      <c r="F101" s="24">
        <v>39106.93</v>
      </c>
      <c r="G101" s="24">
        <v>2896.32</v>
      </c>
      <c r="H101" s="24">
        <v>0</v>
      </c>
      <c r="I101" s="24">
        <v>0</v>
      </c>
      <c r="J101" s="24">
        <v>0</v>
      </c>
      <c r="K101" s="24">
        <v>972710.17999999993</v>
      </c>
    </row>
    <row r="102" spans="1:11">
      <c r="A102" s="6">
        <v>21</v>
      </c>
      <c r="B102" s="24" t="s">
        <v>24</v>
      </c>
      <c r="C102" s="24">
        <v>31501.88</v>
      </c>
      <c r="D102" s="24">
        <v>0</v>
      </c>
      <c r="E102" s="24">
        <v>492586.8</v>
      </c>
      <c r="F102" s="24">
        <v>32394.55</v>
      </c>
      <c r="G102" s="24">
        <v>0</v>
      </c>
      <c r="H102" s="24">
        <v>0</v>
      </c>
      <c r="I102" s="24">
        <v>0</v>
      </c>
      <c r="J102" s="24">
        <v>0</v>
      </c>
      <c r="K102" s="24">
        <v>556483.23</v>
      </c>
    </row>
    <row r="103" spans="1:11">
      <c r="A103" s="6">
        <v>22</v>
      </c>
      <c r="B103" s="24" t="s">
        <v>30</v>
      </c>
      <c r="C103" s="24">
        <v>3150</v>
      </c>
      <c r="D103" s="24">
        <v>0</v>
      </c>
      <c r="E103" s="24">
        <v>435331.2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438481.2</v>
      </c>
    </row>
    <row r="104" spans="1:11">
      <c r="A104" s="6">
        <v>23</v>
      </c>
      <c r="B104" s="24" t="s">
        <v>25</v>
      </c>
      <c r="C104" s="24">
        <v>58571.24</v>
      </c>
      <c r="D104" s="24">
        <v>1486.07</v>
      </c>
      <c r="E104" s="24">
        <v>357424.85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417482.16</v>
      </c>
    </row>
    <row r="105" spans="1:11">
      <c r="A105" s="6">
        <v>24</v>
      </c>
      <c r="B105" s="24" t="s">
        <v>31</v>
      </c>
      <c r="C105" s="24">
        <v>16054.27</v>
      </c>
      <c r="D105" s="24">
        <v>2106.21</v>
      </c>
      <c r="E105" s="24">
        <v>114242.33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132402.81</v>
      </c>
    </row>
    <row r="106" spans="1:11">
      <c r="A106" s="6">
        <v>25</v>
      </c>
      <c r="B106" s="25" t="s">
        <v>33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</row>
    <row r="107" spans="1:11">
      <c r="A107" s="6">
        <v>26</v>
      </c>
      <c r="B107" s="25" t="s">
        <v>34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</row>
    <row r="108" spans="1:11">
      <c r="A108" s="6">
        <v>27</v>
      </c>
      <c r="B108" s="25" t="s">
        <v>35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</row>
    <row r="109" spans="1:11">
      <c r="A109" s="6">
        <v>28</v>
      </c>
      <c r="B109" s="25" t="s">
        <v>36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</row>
    <row r="110" spans="1:11">
      <c r="A110" s="6"/>
      <c r="B110" s="11" t="s">
        <v>8</v>
      </c>
      <c r="C110" s="7">
        <f>SUM(C82:C109)</f>
        <v>18306696.099999994</v>
      </c>
      <c r="D110" s="7">
        <f t="shared" ref="D110:K110" si="4">SUM(D82:D109)</f>
        <v>847321.4099999998</v>
      </c>
      <c r="E110" s="7">
        <f t="shared" si="4"/>
        <v>59230779.519999996</v>
      </c>
      <c r="F110" s="7">
        <f t="shared" si="4"/>
        <v>2059761.8099999998</v>
      </c>
      <c r="G110" s="7">
        <f t="shared" si="4"/>
        <v>538245.63</v>
      </c>
      <c r="H110" s="7">
        <f t="shared" si="4"/>
        <v>560827.82999999996</v>
      </c>
      <c r="I110" s="7">
        <f t="shared" si="4"/>
        <v>0</v>
      </c>
      <c r="J110" s="7">
        <f t="shared" si="4"/>
        <v>0</v>
      </c>
      <c r="K110" s="8">
        <f t="shared" si="4"/>
        <v>81543632.300000012</v>
      </c>
    </row>
    <row r="111" spans="1:11">
      <c r="A111" s="1"/>
      <c r="B111" s="13"/>
      <c r="C111" s="17"/>
      <c r="D111" s="18" t="s">
        <v>41</v>
      </c>
      <c r="E111" s="18"/>
    </row>
    <row r="112" spans="1:11">
      <c r="A112" s="2"/>
      <c r="B112" s="32" t="s">
        <v>37</v>
      </c>
      <c r="C112" s="32"/>
      <c r="D112" s="32"/>
      <c r="E112" s="32"/>
      <c r="F112" s="32"/>
      <c r="G112" s="32"/>
      <c r="H112" s="32"/>
      <c r="I112" s="32"/>
      <c r="J112" s="32"/>
      <c r="K112" s="32"/>
    </row>
    <row r="113" spans="1:11">
      <c r="A113" s="2"/>
      <c r="B113" s="32"/>
      <c r="C113" s="32"/>
      <c r="D113" s="32"/>
      <c r="E113" s="32"/>
      <c r="F113" s="32"/>
      <c r="G113" s="32"/>
      <c r="H113" s="32"/>
      <c r="I113" s="32"/>
      <c r="J113" s="32"/>
      <c r="K113" s="32"/>
    </row>
    <row r="114" spans="1:11">
      <c r="A114" s="2"/>
      <c r="B114" s="32"/>
      <c r="C114" s="32"/>
      <c r="D114" s="32"/>
      <c r="E114" s="32"/>
      <c r="F114" s="32"/>
      <c r="G114" s="32"/>
      <c r="H114" s="32"/>
      <c r="I114" s="32"/>
      <c r="J114" s="32"/>
      <c r="K114" s="32"/>
    </row>
    <row r="115" spans="1:11" ht="15.75">
      <c r="A115" s="33" t="s">
        <v>46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  <row r="116" spans="1:11">
      <c r="A116" s="2"/>
      <c r="B116" s="3"/>
      <c r="C116" s="19"/>
      <c r="D116" s="19"/>
      <c r="E116" s="19"/>
      <c r="F116" s="19"/>
      <c r="G116" s="20"/>
      <c r="H116" s="19"/>
      <c r="I116" s="19"/>
      <c r="J116" s="19"/>
      <c r="K116" s="19"/>
    </row>
    <row r="117" spans="1:11">
      <c r="A117" s="34"/>
      <c r="B117" s="35" t="s">
        <v>46</v>
      </c>
      <c r="C117" s="28" t="s">
        <v>0</v>
      </c>
      <c r="D117" s="28" t="s">
        <v>1</v>
      </c>
      <c r="E117" s="28" t="s">
        <v>2</v>
      </c>
      <c r="F117" s="28" t="s">
        <v>3</v>
      </c>
      <c r="G117" s="28" t="s">
        <v>4</v>
      </c>
      <c r="H117" s="30" t="s">
        <v>39</v>
      </c>
      <c r="I117" s="28" t="s">
        <v>6</v>
      </c>
      <c r="J117" s="28" t="s">
        <v>7</v>
      </c>
      <c r="K117" s="28" t="s">
        <v>40</v>
      </c>
    </row>
    <row r="118" spans="1:11">
      <c r="A118" s="34"/>
      <c r="B118" s="37"/>
      <c r="C118" s="30"/>
      <c r="D118" s="30"/>
      <c r="E118" s="30"/>
      <c r="F118" s="30"/>
      <c r="G118" s="30"/>
      <c r="H118" s="38"/>
      <c r="I118" s="30"/>
      <c r="J118" s="30"/>
      <c r="K118" s="30"/>
    </row>
    <row r="119" spans="1:11">
      <c r="A119" s="6">
        <v>1</v>
      </c>
      <c r="B119" s="24" t="s">
        <v>27</v>
      </c>
      <c r="C119" s="24">
        <v>1010024.32</v>
      </c>
      <c r="D119" s="24">
        <v>102994.1</v>
      </c>
      <c r="E119" s="24">
        <v>5070006.22</v>
      </c>
      <c r="F119" s="24">
        <v>2698.4</v>
      </c>
      <c r="G119" s="24">
        <v>278868.69</v>
      </c>
      <c r="H119" s="24">
        <v>90603.43</v>
      </c>
      <c r="I119" s="24">
        <v>0</v>
      </c>
      <c r="J119" s="24">
        <v>0</v>
      </c>
      <c r="K119" s="24">
        <v>6555195.1600000001</v>
      </c>
    </row>
    <row r="120" spans="1:11">
      <c r="A120" s="6">
        <v>2</v>
      </c>
      <c r="B120" s="24" t="s">
        <v>14</v>
      </c>
      <c r="C120" s="24">
        <v>2</v>
      </c>
      <c r="D120" s="24">
        <v>0</v>
      </c>
      <c r="E120" s="24">
        <v>6475041.3899999997</v>
      </c>
      <c r="F120" s="24">
        <v>1</v>
      </c>
      <c r="G120" s="24">
        <v>0</v>
      </c>
      <c r="H120" s="24">
        <v>0</v>
      </c>
      <c r="I120" s="24">
        <v>0</v>
      </c>
      <c r="J120" s="24">
        <v>0</v>
      </c>
      <c r="K120" s="24">
        <v>6475044.3899999997</v>
      </c>
    </row>
    <row r="121" spans="1:11">
      <c r="A121" s="6">
        <v>3</v>
      </c>
      <c r="B121" s="24" t="s">
        <v>26</v>
      </c>
      <c r="C121" s="24">
        <v>311596</v>
      </c>
      <c r="D121" s="24">
        <v>0</v>
      </c>
      <c r="E121" s="24">
        <v>2654167.7400000002</v>
      </c>
      <c r="F121" s="24">
        <v>6287</v>
      </c>
      <c r="G121" s="24">
        <v>0</v>
      </c>
      <c r="H121" s="24">
        <v>0</v>
      </c>
      <c r="I121" s="24">
        <v>0</v>
      </c>
      <c r="J121" s="24">
        <v>0</v>
      </c>
      <c r="K121" s="24">
        <v>2972050.74</v>
      </c>
    </row>
    <row r="122" spans="1:11">
      <c r="A122" s="6">
        <v>4</v>
      </c>
      <c r="B122" s="24" t="s">
        <v>17</v>
      </c>
      <c r="C122" s="24">
        <v>0</v>
      </c>
      <c r="D122" s="24">
        <v>0</v>
      </c>
      <c r="E122" s="24">
        <v>1025418.29</v>
      </c>
      <c r="F122" s="24">
        <v>280000</v>
      </c>
      <c r="G122" s="24">
        <v>0</v>
      </c>
      <c r="H122" s="24">
        <v>0</v>
      </c>
      <c r="I122" s="24">
        <v>0</v>
      </c>
      <c r="J122" s="24">
        <v>0</v>
      </c>
      <c r="K122" s="24">
        <v>1305418.29</v>
      </c>
    </row>
    <row r="123" spans="1:11">
      <c r="A123" s="6">
        <v>5</v>
      </c>
      <c r="B123" s="24" t="s">
        <v>13</v>
      </c>
      <c r="C123" s="24">
        <v>43512.51</v>
      </c>
      <c r="D123" s="24">
        <v>1000</v>
      </c>
      <c r="E123" s="24">
        <v>1154998</v>
      </c>
      <c r="F123" s="24">
        <v>30097.599999999999</v>
      </c>
      <c r="G123" s="24">
        <v>22401.85</v>
      </c>
      <c r="H123" s="24">
        <v>0</v>
      </c>
      <c r="I123" s="24">
        <v>0</v>
      </c>
      <c r="J123" s="24">
        <v>0</v>
      </c>
      <c r="K123" s="24">
        <v>1252009.9600000002</v>
      </c>
    </row>
    <row r="124" spans="1:11">
      <c r="A124" s="6">
        <v>6</v>
      </c>
      <c r="B124" s="24" t="s">
        <v>21</v>
      </c>
      <c r="C124" s="24">
        <v>58254.04</v>
      </c>
      <c r="D124" s="24">
        <v>0</v>
      </c>
      <c r="E124" s="24">
        <v>1171703.0900000001</v>
      </c>
      <c r="F124" s="24">
        <v>1384</v>
      </c>
      <c r="G124" s="24">
        <v>10000</v>
      </c>
      <c r="H124" s="24">
        <v>0</v>
      </c>
      <c r="I124" s="24">
        <v>0</v>
      </c>
      <c r="J124" s="24">
        <v>0</v>
      </c>
      <c r="K124" s="24">
        <v>1241341.1300000001</v>
      </c>
    </row>
    <row r="125" spans="1:11">
      <c r="A125" s="6">
        <v>7</v>
      </c>
      <c r="B125" s="24" t="s">
        <v>16</v>
      </c>
      <c r="C125" s="24">
        <v>253316.05</v>
      </c>
      <c r="D125" s="24">
        <v>0</v>
      </c>
      <c r="E125" s="24">
        <v>838158.76</v>
      </c>
      <c r="F125" s="24">
        <v>1640.47</v>
      </c>
      <c r="G125" s="24">
        <v>0</v>
      </c>
      <c r="H125" s="24">
        <v>0</v>
      </c>
      <c r="I125" s="24">
        <v>0</v>
      </c>
      <c r="J125" s="24">
        <v>0</v>
      </c>
      <c r="K125" s="24">
        <v>1093115.28</v>
      </c>
    </row>
    <row r="126" spans="1:11">
      <c r="A126" s="6">
        <v>8</v>
      </c>
      <c r="B126" s="24" t="s">
        <v>18</v>
      </c>
      <c r="C126" s="24">
        <v>22745</v>
      </c>
      <c r="D126" s="24">
        <v>7400</v>
      </c>
      <c r="E126" s="24">
        <v>615976</v>
      </c>
      <c r="F126" s="24">
        <v>12162</v>
      </c>
      <c r="G126" s="24">
        <v>0</v>
      </c>
      <c r="H126" s="24">
        <v>0</v>
      </c>
      <c r="I126" s="24">
        <v>0</v>
      </c>
      <c r="J126" s="24">
        <v>0</v>
      </c>
      <c r="K126" s="24">
        <v>658283</v>
      </c>
    </row>
    <row r="127" spans="1:11">
      <c r="A127" s="6">
        <v>9</v>
      </c>
      <c r="B127" s="24" t="s">
        <v>15</v>
      </c>
      <c r="C127" s="24">
        <v>116683.6</v>
      </c>
      <c r="D127" s="24">
        <v>0</v>
      </c>
      <c r="E127" s="24">
        <v>527981.02</v>
      </c>
      <c r="F127" s="24">
        <v>6197</v>
      </c>
      <c r="G127" s="24">
        <v>0</v>
      </c>
      <c r="H127" s="24">
        <v>0</v>
      </c>
      <c r="I127" s="24">
        <v>0</v>
      </c>
      <c r="J127" s="24">
        <v>0</v>
      </c>
      <c r="K127" s="24">
        <v>650861.62</v>
      </c>
    </row>
    <row r="128" spans="1:11">
      <c r="A128" s="6">
        <v>10</v>
      </c>
      <c r="B128" s="24" t="s">
        <v>10</v>
      </c>
      <c r="C128" s="24">
        <v>30736.46</v>
      </c>
      <c r="D128" s="24">
        <v>90</v>
      </c>
      <c r="E128" s="24">
        <v>412029.67</v>
      </c>
      <c r="F128" s="24">
        <v>30701.200000000001</v>
      </c>
      <c r="G128" s="24">
        <v>82</v>
      </c>
      <c r="H128" s="24">
        <v>0</v>
      </c>
      <c r="I128" s="24">
        <v>0</v>
      </c>
      <c r="J128" s="24">
        <v>0</v>
      </c>
      <c r="K128" s="24">
        <v>473639.33</v>
      </c>
    </row>
    <row r="129" spans="1:11">
      <c r="A129" s="6">
        <v>11</v>
      </c>
      <c r="B129" s="24" t="s">
        <v>29</v>
      </c>
      <c r="C129" s="24">
        <v>79977.210000000006</v>
      </c>
      <c r="D129" s="24">
        <v>3546</v>
      </c>
      <c r="E129" s="24">
        <v>236366.87</v>
      </c>
      <c r="F129" s="24">
        <v>77872.31</v>
      </c>
      <c r="G129" s="24">
        <v>0</v>
      </c>
      <c r="H129" s="24">
        <v>602.4</v>
      </c>
      <c r="I129" s="24">
        <v>0</v>
      </c>
      <c r="J129" s="24">
        <v>0</v>
      </c>
      <c r="K129" s="24">
        <v>398364.79000000004</v>
      </c>
    </row>
    <row r="130" spans="1:11">
      <c r="A130" s="6">
        <v>12</v>
      </c>
      <c r="B130" s="24" t="s">
        <v>12</v>
      </c>
      <c r="C130" s="24">
        <v>57467.58</v>
      </c>
      <c r="D130" s="24">
        <v>1202.3499999999999</v>
      </c>
      <c r="E130" s="24">
        <v>326352.06</v>
      </c>
      <c r="F130" s="24">
        <v>0</v>
      </c>
      <c r="G130" s="24">
        <v>2220</v>
      </c>
      <c r="H130" s="24">
        <v>0</v>
      </c>
      <c r="I130" s="24">
        <v>0</v>
      </c>
      <c r="J130" s="24">
        <v>0</v>
      </c>
      <c r="K130" s="24">
        <v>387241.99</v>
      </c>
    </row>
    <row r="131" spans="1:11">
      <c r="A131" s="6">
        <v>13</v>
      </c>
      <c r="B131" s="24" t="s">
        <v>28</v>
      </c>
      <c r="C131" s="24">
        <v>37500</v>
      </c>
      <c r="D131" s="24">
        <v>51890.05</v>
      </c>
      <c r="E131" s="24">
        <v>215253.42</v>
      </c>
      <c r="F131" s="24">
        <v>15.15</v>
      </c>
      <c r="G131" s="24">
        <v>0</v>
      </c>
      <c r="H131" s="24">
        <v>0</v>
      </c>
      <c r="I131" s="24">
        <v>0</v>
      </c>
      <c r="J131" s="24">
        <v>0</v>
      </c>
      <c r="K131" s="24">
        <v>304658.62000000005</v>
      </c>
    </row>
    <row r="132" spans="1:11">
      <c r="A132" s="6">
        <v>14</v>
      </c>
      <c r="B132" s="24" t="s">
        <v>9</v>
      </c>
      <c r="C132" s="24">
        <v>26875</v>
      </c>
      <c r="D132" s="24">
        <v>0</v>
      </c>
      <c r="E132" s="24">
        <v>265350</v>
      </c>
      <c r="F132" s="24">
        <v>12000</v>
      </c>
      <c r="G132" s="24">
        <v>0</v>
      </c>
      <c r="H132" s="24">
        <v>0</v>
      </c>
      <c r="I132" s="24">
        <v>0</v>
      </c>
      <c r="J132" s="24">
        <v>0</v>
      </c>
      <c r="K132" s="24">
        <v>304225</v>
      </c>
    </row>
    <row r="133" spans="1:11">
      <c r="A133" s="6">
        <v>15</v>
      </c>
      <c r="B133" s="24" t="s">
        <v>19</v>
      </c>
      <c r="C133" s="24">
        <v>114732.77</v>
      </c>
      <c r="D133" s="24">
        <v>104205.91</v>
      </c>
      <c r="E133" s="24">
        <v>83243.97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302182.65000000002</v>
      </c>
    </row>
    <row r="134" spans="1:11">
      <c r="A134" s="6">
        <v>16</v>
      </c>
      <c r="B134" s="24" t="s">
        <v>11</v>
      </c>
      <c r="C134" s="24">
        <v>31890</v>
      </c>
      <c r="D134" s="24">
        <v>77675</v>
      </c>
      <c r="E134" s="24">
        <v>181817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291382</v>
      </c>
    </row>
    <row r="135" spans="1:11">
      <c r="A135" s="6">
        <v>17</v>
      </c>
      <c r="B135" s="24" t="s">
        <v>20</v>
      </c>
      <c r="C135" s="24">
        <v>13431.49</v>
      </c>
      <c r="D135" s="24">
        <v>0</v>
      </c>
      <c r="E135" s="24">
        <v>227411.99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240843.47999999998</v>
      </c>
    </row>
    <row r="136" spans="1:11">
      <c r="A136" s="6">
        <v>18</v>
      </c>
      <c r="B136" s="24" t="s">
        <v>23</v>
      </c>
      <c r="C136" s="24">
        <v>0</v>
      </c>
      <c r="D136" s="24">
        <v>0</v>
      </c>
      <c r="E136" s="24">
        <v>224395.9</v>
      </c>
      <c r="F136" s="24">
        <v>0</v>
      </c>
      <c r="G136" s="24">
        <v>10463.02</v>
      </c>
      <c r="H136" s="24">
        <v>0</v>
      </c>
      <c r="I136" s="24">
        <v>0</v>
      </c>
      <c r="J136" s="24">
        <v>0</v>
      </c>
      <c r="K136" s="24">
        <v>234858.91999999998</v>
      </c>
    </row>
    <row r="137" spans="1:11">
      <c r="A137" s="6">
        <v>19</v>
      </c>
      <c r="B137" s="24" t="s">
        <v>25</v>
      </c>
      <c r="C137" s="24">
        <v>3200.55</v>
      </c>
      <c r="D137" s="24">
        <v>0</v>
      </c>
      <c r="E137" s="24">
        <v>221112.33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224312.87999999998</v>
      </c>
    </row>
    <row r="138" spans="1:11">
      <c r="A138" s="6">
        <v>20</v>
      </c>
      <c r="B138" s="24" t="s">
        <v>32</v>
      </c>
      <c r="C138" s="24">
        <v>81.180000000000007</v>
      </c>
      <c r="D138" s="24">
        <v>0</v>
      </c>
      <c r="E138" s="24">
        <v>217248.97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217330.15</v>
      </c>
    </row>
    <row r="139" spans="1:11">
      <c r="A139" s="6">
        <v>21</v>
      </c>
      <c r="B139" s="24" t="s">
        <v>30</v>
      </c>
      <c r="C139" s="24">
        <v>0</v>
      </c>
      <c r="D139" s="24">
        <v>0</v>
      </c>
      <c r="E139" s="24">
        <v>206156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206156</v>
      </c>
    </row>
    <row r="140" spans="1:11">
      <c r="A140" s="6">
        <v>22</v>
      </c>
      <c r="B140" s="24" t="s">
        <v>22</v>
      </c>
      <c r="C140" s="24">
        <v>5819</v>
      </c>
      <c r="D140" s="24">
        <v>1500</v>
      </c>
      <c r="E140" s="24">
        <v>127929.92</v>
      </c>
      <c r="F140" s="24">
        <v>4500</v>
      </c>
      <c r="G140" s="24">
        <v>5818</v>
      </c>
      <c r="H140" s="24">
        <v>0</v>
      </c>
      <c r="I140" s="24">
        <v>0</v>
      </c>
      <c r="J140" s="24">
        <v>0</v>
      </c>
      <c r="K140" s="24">
        <v>145566.91999999998</v>
      </c>
    </row>
    <row r="141" spans="1:11">
      <c r="A141" s="6">
        <v>23</v>
      </c>
      <c r="B141" s="24" t="s">
        <v>31</v>
      </c>
      <c r="C141" s="24">
        <v>13150</v>
      </c>
      <c r="D141" s="24">
        <v>0</v>
      </c>
      <c r="E141" s="24">
        <v>24800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37950</v>
      </c>
    </row>
    <row r="142" spans="1:11">
      <c r="A142" s="6">
        <v>24</v>
      </c>
      <c r="B142" s="24" t="s">
        <v>24</v>
      </c>
      <c r="C142" s="24">
        <v>0</v>
      </c>
      <c r="D142" s="24">
        <v>0</v>
      </c>
      <c r="E142" s="24">
        <v>5569.1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5569.1</v>
      </c>
    </row>
    <row r="143" spans="1:11">
      <c r="A143" s="6">
        <v>25</v>
      </c>
      <c r="B143" s="25" t="s">
        <v>33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</row>
    <row r="144" spans="1:11">
      <c r="A144" s="6">
        <v>26</v>
      </c>
      <c r="B144" s="25" t="s">
        <v>34</v>
      </c>
      <c r="C144" s="24">
        <v>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</row>
    <row r="145" spans="1:11">
      <c r="A145" s="6">
        <v>27</v>
      </c>
      <c r="B145" s="25" t="s">
        <v>35</v>
      </c>
      <c r="C145" s="24">
        <v>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</row>
    <row r="146" spans="1:11">
      <c r="A146" s="6">
        <v>28</v>
      </c>
      <c r="B146" s="25" t="s">
        <v>36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</row>
    <row r="147" spans="1:11">
      <c r="A147" s="6"/>
      <c r="B147" s="11" t="s">
        <v>8</v>
      </c>
      <c r="C147" s="10">
        <f>SUM(C119:C146)</f>
        <v>2230994.7600000002</v>
      </c>
      <c r="D147" s="10">
        <f t="shared" ref="D147:K147" si="5">SUM(D119:D146)</f>
        <v>351503.41000000003</v>
      </c>
      <c r="E147" s="10">
        <f t="shared" si="5"/>
        <v>22508487.710000001</v>
      </c>
      <c r="F147" s="10">
        <f t="shared" si="5"/>
        <v>465556.13</v>
      </c>
      <c r="G147" s="10">
        <f t="shared" si="5"/>
        <v>329853.56</v>
      </c>
      <c r="H147" s="10">
        <f t="shared" si="5"/>
        <v>91205.829999999987</v>
      </c>
      <c r="I147" s="10">
        <f t="shared" si="5"/>
        <v>0</v>
      </c>
      <c r="J147" s="10">
        <f t="shared" si="5"/>
        <v>0</v>
      </c>
      <c r="K147" s="14">
        <f t="shared" si="5"/>
        <v>25977601.400000002</v>
      </c>
    </row>
    <row r="148" spans="1:11">
      <c r="A148" s="2"/>
      <c r="C148" s="17"/>
      <c r="D148" s="18" t="s">
        <v>41</v>
      </c>
      <c r="E148" s="18"/>
      <c r="F148" s="19"/>
      <c r="G148" s="20"/>
      <c r="H148" s="19"/>
      <c r="I148" s="19"/>
      <c r="J148" s="19"/>
      <c r="K148" s="19"/>
    </row>
    <row r="149" spans="1:11">
      <c r="A149" s="1"/>
      <c r="B149" s="32" t="s">
        <v>37</v>
      </c>
      <c r="C149" s="32"/>
      <c r="D149" s="32"/>
      <c r="E149" s="32"/>
      <c r="F149" s="32"/>
      <c r="G149" s="32"/>
      <c r="H149" s="32"/>
      <c r="I149" s="32"/>
      <c r="J149" s="32"/>
      <c r="K149" s="32"/>
    </row>
    <row r="150" spans="1:11">
      <c r="A150" s="1"/>
      <c r="B150" s="32"/>
      <c r="C150" s="32"/>
      <c r="D150" s="32"/>
      <c r="E150" s="32"/>
      <c r="F150" s="32"/>
      <c r="G150" s="32"/>
      <c r="H150" s="32"/>
      <c r="I150" s="32"/>
      <c r="J150" s="32"/>
      <c r="K150" s="32"/>
    </row>
    <row r="151" spans="1:11">
      <c r="A151" s="1"/>
      <c r="B151" s="32"/>
      <c r="C151" s="32"/>
      <c r="D151" s="32"/>
      <c r="E151" s="32"/>
      <c r="F151" s="32"/>
      <c r="G151" s="32"/>
      <c r="H151" s="32"/>
      <c r="I151" s="32"/>
      <c r="J151" s="32"/>
      <c r="K151" s="32"/>
    </row>
    <row r="152" spans="1:11" ht="15.75">
      <c r="A152" s="33" t="s">
        <v>47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</row>
    <row r="153" spans="1:11">
      <c r="A153" s="1"/>
      <c r="B153" s="13"/>
    </row>
    <row r="154" spans="1:11">
      <c r="A154" s="34"/>
      <c r="B154" s="35" t="s">
        <v>47</v>
      </c>
      <c r="C154" s="28" t="s">
        <v>0</v>
      </c>
      <c r="D154" s="28" t="s">
        <v>1</v>
      </c>
      <c r="E154" s="28" t="s">
        <v>2</v>
      </c>
      <c r="F154" s="28" t="s">
        <v>3</v>
      </c>
      <c r="G154" s="28" t="s">
        <v>4</v>
      </c>
      <c r="H154" s="30" t="s">
        <v>39</v>
      </c>
      <c r="I154" s="28" t="s">
        <v>6</v>
      </c>
      <c r="J154" s="28" t="s">
        <v>7</v>
      </c>
      <c r="K154" s="28" t="s">
        <v>40</v>
      </c>
    </row>
    <row r="155" spans="1:11">
      <c r="A155" s="34"/>
      <c r="B155" s="36"/>
      <c r="C155" s="28"/>
      <c r="D155" s="28"/>
      <c r="E155" s="28"/>
      <c r="F155" s="28"/>
      <c r="G155" s="28"/>
      <c r="H155" s="31"/>
      <c r="I155" s="28"/>
      <c r="J155" s="28"/>
      <c r="K155" s="28"/>
    </row>
    <row r="156" spans="1:11">
      <c r="A156" s="6">
        <v>1</v>
      </c>
      <c r="B156" s="15" t="s">
        <v>13</v>
      </c>
      <c r="C156" s="10">
        <v>144868.49000000022</v>
      </c>
      <c r="D156" s="10">
        <v>222796.42999999993</v>
      </c>
      <c r="E156" s="10">
        <v>2820252.0700000003</v>
      </c>
      <c r="F156" s="10">
        <v>483042.90999999992</v>
      </c>
      <c r="G156" s="10">
        <v>25210.649999999994</v>
      </c>
      <c r="H156" s="10">
        <v>0</v>
      </c>
      <c r="I156" s="10">
        <v>0</v>
      </c>
      <c r="J156" s="10">
        <v>0</v>
      </c>
      <c r="K156" s="14">
        <f t="shared" ref="K156:K183" si="6">SUM(C156:J156)</f>
        <v>3696170.5500000003</v>
      </c>
    </row>
    <row r="157" spans="1:11">
      <c r="A157" s="6">
        <v>2</v>
      </c>
      <c r="B157" s="9" t="s">
        <v>10</v>
      </c>
      <c r="C157" s="10">
        <v>132318.65000000014</v>
      </c>
      <c r="D157" s="10">
        <v>356857.5</v>
      </c>
      <c r="E157" s="10">
        <v>1694162.9400000004</v>
      </c>
      <c r="F157" s="10">
        <v>114557.61999999994</v>
      </c>
      <c r="G157" s="10">
        <v>12843.199999999999</v>
      </c>
      <c r="H157" s="10">
        <v>0</v>
      </c>
      <c r="I157" s="10">
        <v>0</v>
      </c>
      <c r="J157" s="10">
        <v>0</v>
      </c>
      <c r="K157" s="14">
        <f t="shared" si="6"/>
        <v>2310739.9100000011</v>
      </c>
    </row>
    <row r="158" spans="1:11">
      <c r="A158" s="6">
        <v>3</v>
      </c>
      <c r="B158" s="15" t="s">
        <v>15</v>
      </c>
      <c r="C158" s="10">
        <v>434066.54000000004</v>
      </c>
      <c r="D158" s="10">
        <v>65330</v>
      </c>
      <c r="E158" s="10">
        <v>832960.09999999776</v>
      </c>
      <c r="F158" s="10">
        <v>740000.05999999982</v>
      </c>
      <c r="G158" s="10">
        <v>-1102.2299999999996</v>
      </c>
      <c r="H158" s="10">
        <v>0</v>
      </c>
      <c r="I158" s="10">
        <v>0</v>
      </c>
      <c r="J158" s="10">
        <v>0</v>
      </c>
      <c r="K158" s="14">
        <f t="shared" si="6"/>
        <v>2071254.4699999976</v>
      </c>
    </row>
    <row r="159" spans="1:11">
      <c r="A159" s="6">
        <v>4</v>
      </c>
      <c r="B159" s="15" t="s">
        <v>14</v>
      </c>
      <c r="C159" s="10">
        <v>280723.20999999996</v>
      </c>
      <c r="D159" s="10">
        <v>167750.69000000006</v>
      </c>
      <c r="E159" s="10">
        <v>996951.01999999769</v>
      </c>
      <c r="F159" s="10">
        <v>519838.18999999971</v>
      </c>
      <c r="G159" s="10">
        <v>-290.45999999999958</v>
      </c>
      <c r="H159" s="10">
        <v>0</v>
      </c>
      <c r="I159" s="10">
        <v>0</v>
      </c>
      <c r="J159" s="10">
        <v>0</v>
      </c>
      <c r="K159" s="14">
        <f t="shared" si="6"/>
        <v>1964972.6499999973</v>
      </c>
    </row>
    <row r="160" spans="1:11">
      <c r="A160" s="6">
        <v>5</v>
      </c>
      <c r="B160" s="9" t="s">
        <v>21</v>
      </c>
      <c r="C160" s="21">
        <v>146492.62999999989</v>
      </c>
      <c r="D160" s="21">
        <v>102657.58999999991</v>
      </c>
      <c r="E160" s="21">
        <v>831534.32999999914</v>
      </c>
      <c r="F160" s="21">
        <v>828028.96999999951</v>
      </c>
      <c r="G160" s="21">
        <v>21465.649999999987</v>
      </c>
      <c r="H160" s="21">
        <v>0</v>
      </c>
      <c r="I160" s="21">
        <v>0</v>
      </c>
      <c r="J160" s="10">
        <v>0</v>
      </c>
      <c r="K160" s="14">
        <f t="shared" si="6"/>
        <v>1930179.1699999983</v>
      </c>
    </row>
    <row r="161" spans="1:11">
      <c r="A161" s="6">
        <v>6</v>
      </c>
      <c r="B161" s="9" t="s">
        <v>26</v>
      </c>
      <c r="C161" s="10">
        <v>394793.93999999948</v>
      </c>
      <c r="D161" s="10">
        <v>173.75</v>
      </c>
      <c r="E161" s="10">
        <v>911684.54999999888</v>
      </c>
      <c r="F161" s="10">
        <v>42071.630000000005</v>
      </c>
      <c r="G161" s="10">
        <v>0</v>
      </c>
      <c r="H161" s="10">
        <v>0</v>
      </c>
      <c r="I161" s="10">
        <v>0</v>
      </c>
      <c r="J161" s="10">
        <v>0</v>
      </c>
      <c r="K161" s="14">
        <f t="shared" si="6"/>
        <v>1348723.8699999982</v>
      </c>
    </row>
    <row r="162" spans="1:11">
      <c r="A162" s="6">
        <v>7</v>
      </c>
      <c r="B162" s="15" t="s">
        <v>12</v>
      </c>
      <c r="C162" s="10">
        <v>181764.56000000006</v>
      </c>
      <c r="D162" s="10">
        <v>23970.53</v>
      </c>
      <c r="E162" s="10">
        <v>688683.51000000164</v>
      </c>
      <c r="F162" s="10">
        <v>420293.72</v>
      </c>
      <c r="G162" s="10">
        <v>6966.6399999999994</v>
      </c>
      <c r="H162" s="10">
        <v>0</v>
      </c>
      <c r="I162" s="10">
        <v>0</v>
      </c>
      <c r="J162" s="10">
        <v>0</v>
      </c>
      <c r="K162" s="14">
        <f t="shared" si="6"/>
        <v>1321678.9600000016</v>
      </c>
    </row>
    <row r="163" spans="1:11">
      <c r="A163" s="6">
        <v>8</v>
      </c>
      <c r="B163" s="15" t="s">
        <v>23</v>
      </c>
      <c r="C163" s="10">
        <v>90691.749999999971</v>
      </c>
      <c r="D163" s="10">
        <v>4084.92</v>
      </c>
      <c r="E163" s="10">
        <v>1160143.9799999991</v>
      </c>
      <c r="F163" s="10">
        <v>3303.119999999999</v>
      </c>
      <c r="G163" s="10">
        <v>45533.689999999988</v>
      </c>
      <c r="H163" s="10">
        <v>0</v>
      </c>
      <c r="I163" s="10">
        <v>0</v>
      </c>
      <c r="J163" s="10">
        <v>0</v>
      </c>
      <c r="K163" s="14">
        <f t="shared" si="6"/>
        <v>1303757.459999999</v>
      </c>
    </row>
    <row r="164" spans="1:11">
      <c r="A164" s="6">
        <v>9</v>
      </c>
      <c r="B164" s="9" t="s">
        <v>28</v>
      </c>
      <c r="C164" s="10">
        <v>32560.530000000028</v>
      </c>
      <c r="D164" s="10">
        <v>143813.20000000001</v>
      </c>
      <c r="E164" s="10">
        <v>940020.3900000006</v>
      </c>
      <c r="F164" s="10">
        <v>66002.070000000007</v>
      </c>
      <c r="G164" s="10">
        <v>3951.5</v>
      </c>
      <c r="H164" s="10">
        <v>0</v>
      </c>
      <c r="I164" s="10">
        <v>0</v>
      </c>
      <c r="J164" s="10">
        <v>0</v>
      </c>
      <c r="K164" s="14">
        <f t="shared" si="6"/>
        <v>1186347.6900000006</v>
      </c>
    </row>
    <row r="165" spans="1:11">
      <c r="A165" s="6">
        <v>10</v>
      </c>
      <c r="B165" s="9" t="s">
        <v>30</v>
      </c>
      <c r="C165" s="10">
        <v>11020.869999999988</v>
      </c>
      <c r="D165" s="10">
        <v>20360.68</v>
      </c>
      <c r="E165" s="10">
        <v>1057786.4100000001</v>
      </c>
      <c r="F165" s="10">
        <v>66245.53</v>
      </c>
      <c r="G165" s="10">
        <v>0</v>
      </c>
      <c r="H165" s="10">
        <v>0</v>
      </c>
      <c r="I165" s="10">
        <v>0</v>
      </c>
      <c r="J165" s="10">
        <v>0</v>
      </c>
      <c r="K165" s="14">
        <f t="shared" si="6"/>
        <v>1155413.4900000002</v>
      </c>
    </row>
    <row r="166" spans="1:11">
      <c r="A166" s="6">
        <v>11</v>
      </c>
      <c r="B166" s="15" t="s">
        <v>9</v>
      </c>
      <c r="C166" s="10">
        <v>125389.32999999996</v>
      </c>
      <c r="D166" s="10">
        <v>139860.75</v>
      </c>
      <c r="E166" s="10">
        <v>812151.77999999933</v>
      </c>
      <c r="F166" s="10">
        <v>56273.25</v>
      </c>
      <c r="G166" s="10">
        <v>0</v>
      </c>
      <c r="H166" s="10">
        <v>0</v>
      </c>
      <c r="I166" s="10">
        <v>0</v>
      </c>
      <c r="J166" s="10">
        <v>0</v>
      </c>
      <c r="K166" s="14">
        <f t="shared" si="6"/>
        <v>1133675.1099999994</v>
      </c>
    </row>
    <row r="167" spans="1:11">
      <c r="A167" s="6">
        <v>12</v>
      </c>
      <c r="B167" s="15" t="s">
        <v>24</v>
      </c>
      <c r="C167" s="10">
        <v>297550.39</v>
      </c>
      <c r="D167" s="10">
        <v>19372.199999999997</v>
      </c>
      <c r="E167" s="10">
        <v>536769.44999999995</v>
      </c>
      <c r="F167" s="10">
        <v>264001.32999999996</v>
      </c>
      <c r="G167" s="10">
        <v>9067.59</v>
      </c>
      <c r="H167" s="10">
        <v>0</v>
      </c>
      <c r="I167" s="10">
        <v>0</v>
      </c>
      <c r="J167" s="10">
        <v>0</v>
      </c>
      <c r="K167" s="14">
        <f t="shared" si="6"/>
        <v>1126760.9600000002</v>
      </c>
    </row>
    <row r="168" spans="1:11">
      <c r="A168" s="6">
        <v>13</v>
      </c>
      <c r="B168" s="15" t="s">
        <v>11</v>
      </c>
      <c r="C168" s="10">
        <v>74202</v>
      </c>
      <c r="D168" s="10">
        <v>-65759</v>
      </c>
      <c r="E168" s="10">
        <v>761492</v>
      </c>
      <c r="F168" s="10">
        <v>36321</v>
      </c>
      <c r="G168" s="10">
        <v>37788</v>
      </c>
      <c r="H168" s="10">
        <v>137749</v>
      </c>
      <c r="I168" s="10">
        <v>0</v>
      </c>
      <c r="J168" s="10">
        <v>0</v>
      </c>
      <c r="K168" s="14">
        <f t="shared" si="6"/>
        <v>981793</v>
      </c>
    </row>
    <row r="169" spans="1:11">
      <c r="A169" s="6">
        <v>14</v>
      </c>
      <c r="B169" s="15" t="s">
        <v>17</v>
      </c>
      <c r="C169" s="10">
        <v>77791.22</v>
      </c>
      <c r="D169" s="10">
        <v>2063.0400000000004</v>
      </c>
      <c r="E169" s="10">
        <v>1029512.8700000001</v>
      </c>
      <c r="F169" s="10">
        <v>-164944.26999999999</v>
      </c>
      <c r="G169" s="10">
        <v>0</v>
      </c>
      <c r="H169" s="10">
        <v>0</v>
      </c>
      <c r="I169" s="10">
        <v>0</v>
      </c>
      <c r="J169" s="10">
        <v>0</v>
      </c>
      <c r="K169" s="14">
        <f t="shared" si="6"/>
        <v>944422.8600000001</v>
      </c>
    </row>
    <row r="170" spans="1:11">
      <c r="A170" s="6">
        <v>15</v>
      </c>
      <c r="B170" s="9" t="s">
        <v>16</v>
      </c>
      <c r="C170" s="10">
        <v>-62579.469999999972</v>
      </c>
      <c r="D170" s="10">
        <v>83934.58</v>
      </c>
      <c r="E170" s="10">
        <v>443149.87999999989</v>
      </c>
      <c r="F170" s="10">
        <v>322969.64000000025</v>
      </c>
      <c r="G170" s="10">
        <v>16758.47</v>
      </c>
      <c r="H170" s="10">
        <v>0</v>
      </c>
      <c r="I170" s="10">
        <v>0</v>
      </c>
      <c r="J170" s="10">
        <v>0</v>
      </c>
      <c r="K170" s="14">
        <f t="shared" si="6"/>
        <v>804233.10000000009</v>
      </c>
    </row>
    <row r="171" spans="1:11">
      <c r="A171" s="6">
        <v>16</v>
      </c>
      <c r="B171" s="9" t="s">
        <v>19</v>
      </c>
      <c r="C171" s="10">
        <v>151819.32000000007</v>
      </c>
      <c r="D171" s="10">
        <v>-19498.910000000003</v>
      </c>
      <c r="E171" s="10">
        <v>300141.13000000035</v>
      </c>
      <c r="F171" s="10">
        <v>305700.17999999993</v>
      </c>
      <c r="G171" s="10">
        <v>-126.80000000000018</v>
      </c>
      <c r="H171" s="10">
        <v>0</v>
      </c>
      <c r="I171" s="10">
        <v>0</v>
      </c>
      <c r="J171" s="10">
        <v>0</v>
      </c>
      <c r="K171" s="14">
        <f t="shared" si="6"/>
        <v>738034.92000000027</v>
      </c>
    </row>
    <row r="172" spans="1:11">
      <c r="A172" s="6">
        <v>17</v>
      </c>
      <c r="B172" s="15" t="s">
        <v>27</v>
      </c>
      <c r="C172" s="10">
        <v>-259111.28000000119</v>
      </c>
      <c r="D172" s="10">
        <v>60592.879999999655</v>
      </c>
      <c r="E172" s="10">
        <v>725944.52000000328</v>
      </c>
      <c r="F172" s="10">
        <v>16650.169999999984</v>
      </c>
      <c r="G172" s="10">
        <v>4544.9200000001583</v>
      </c>
      <c r="H172" s="10">
        <v>111546.03000000026</v>
      </c>
      <c r="I172" s="10">
        <v>0</v>
      </c>
      <c r="J172" s="10">
        <v>0</v>
      </c>
      <c r="K172" s="14">
        <f t="shared" si="6"/>
        <v>660167.24000000209</v>
      </c>
    </row>
    <row r="173" spans="1:11">
      <c r="A173" s="6">
        <v>18</v>
      </c>
      <c r="B173" s="15" t="s">
        <v>20</v>
      </c>
      <c r="C173" s="10">
        <v>-250546.81000000006</v>
      </c>
      <c r="D173" s="10">
        <v>6606.49</v>
      </c>
      <c r="E173" s="10">
        <v>875025.04999999981</v>
      </c>
      <c r="F173" s="10">
        <v>1350.54</v>
      </c>
      <c r="G173" s="10">
        <v>0</v>
      </c>
      <c r="H173" s="10">
        <v>0</v>
      </c>
      <c r="I173" s="10">
        <v>0</v>
      </c>
      <c r="J173" s="10">
        <v>0</v>
      </c>
      <c r="K173" s="14">
        <f t="shared" si="6"/>
        <v>632435.26999999979</v>
      </c>
    </row>
    <row r="174" spans="1:11">
      <c r="A174" s="6">
        <v>19</v>
      </c>
      <c r="B174" s="9" t="s">
        <v>25</v>
      </c>
      <c r="C174" s="10">
        <v>15455.119999999995</v>
      </c>
      <c r="D174" s="10">
        <v>68458.950000000012</v>
      </c>
      <c r="E174" s="10">
        <v>306517.12999999989</v>
      </c>
      <c r="F174" s="10">
        <v>0</v>
      </c>
      <c r="G174" s="10">
        <v>965.62000000000035</v>
      </c>
      <c r="H174" s="10">
        <v>0</v>
      </c>
      <c r="I174" s="10">
        <v>0</v>
      </c>
      <c r="J174" s="10">
        <v>0</v>
      </c>
      <c r="K174" s="14">
        <f t="shared" si="6"/>
        <v>391396.81999999989</v>
      </c>
    </row>
    <row r="175" spans="1:11">
      <c r="A175" s="6">
        <v>20</v>
      </c>
      <c r="B175" s="9" t="s">
        <v>31</v>
      </c>
      <c r="C175" s="10">
        <v>52239.590000000026</v>
      </c>
      <c r="D175" s="10">
        <v>1463.0499999999993</v>
      </c>
      <c r="E175" s="10">
        <v>203585.33000000002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4">
        <f t="shared" si="6"/>
        <v>257287.97000000003</v>
      </c>
    </row>
    <row r="176" spans="1:11">
      <c r="A176" s="6">
        <v>21</v>
      </c>
      <c r="B176" s="15" t="s">
        <v>22</v>
      </c>
      <c r="C176" s="10">
        <v>83304.600000000035</v>
      </c>
      <c r="D176" s="10">
        <v>45198.23000000001</v>
      </c>
      <c r="E176" s="10">
        <v>-221859.63000000012</v>
      </c>
      <c r="F176" s="10">
        <v>182889.24000000005</v>
      </c>
      <c r="G176" s="10">
        <v>-40706.380000000012</v>
      </c>
      <c r="H176" s="10">
        <v>2749.1699999999992</v>
      </c>
      <c r="I176" s="10">
        <v>0</v>
      </c>
      <c r="J176" s="10">
        <v>0</v>
      </c>
      <c r="K176" s="14">
        <f t="shared" si="6"/>
        <v>51575.22999999996</v>
      </c>
    </row>
    <row r="177" spans="1:11">
      <c r="A177" s="6">
        <v>22</v>
      </c>
      <c r="B177" s="9" t="s">
        <v>29</v>
      </c>
      <c r="C177" s="10">
        <v>112049.17999999993</v>
      </c>
      <c r="D177" s="10">
        <v>4494.7600000000093</v>
      </c>
      <c r="E177" s="10">
        <v>-332028.65000000014</v>
      </c>
      <c r="F177" s="10">
        <v>103934.58999999985</v>
      </c>
      <c r="G177" s="10">
        <v>26712.280000000013</v>
      </c>
      <c r="H177" s="10">
        <v>134452.65999999997</v>
      </c>
      <c r="I177" s="10">
        <v>0</v>
      </c>
      <c r="J177" s="10">
        <v>0</v>
      </c>
      <c r="K177" s="14">
        <f t="shared" si="6"/>
        <v>49614.819999999643</v>
      </c>
    </row>
    <row r="178" spans="1:11">
      <c r="A178" s="6">
        <v>23</v>
      </c>
      <c r="B178" s="9" t="s">
        <v>32</v>
      </c>
      <c r="C178" s="10">
        <v>32564.999999999985</v>
      </c>
      <c r="D178" s="10">
        <v>864.96</v>
      </c>
      <c r="E178" s="10">
        <v>-625250.55000000005</v>
      </c>
      <c r="F178" s="10">
        <v>12236.100000000002</v>
      </c>
      <c r="G178" s="10">
        <v>90899.300000000047</v>
      </c>
      <c r="H178" s="10">
        <v>0</v>
      </c>
      <c r="I178" s="10">
        <v>0</v>
      </c>
      <c r="J178" s="10">
        <v>0</v>
      </c>
      <c r="K178" s="14">
        <f t="shared" si="6"/>
        <v>-488685.19000000006</v>
      </c>
    </row>
    <row r="179" spans="1:11">
      <c r="A179" s="6">
        <v>24</v>
      </c>
      <c r="B179" s="9" t="s">
        <v>18</v>
      </c>
      <c r="C179" s="10">
        <v>-555173.84000000008</v>
      </c>
      <c r="D179" s="10">
        <v>38237.859999999986</v>
      </c>
      <c r="E179" s="10">
        <v>-201074.29999999981</v>
      </c>
      <c r="F179" s="10">
        <v>-20156.760000000009</v>
      </c>
      <c r="G179" s="10">
        <v>0</v>
      </c>
      <c r="H179" s="10">
        <v>0</v>
      </c>
      <c r="I179" s="10">
        <v>0</v>
      </c>
      <c r="J179" s="10">
        <v>0</v>
      </c>
      <c r="K179" s="14">
        <f t="shared" si="6"/>
        <v>-738167.03999999992</v>
      </c>
    </row>
    <row r="180" spans="1:11">
      <c r="A180" s="6">
        <v>25</v>
      </c>
      <c r="B180" s="16" t="s">
        <v>33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4">
        <f t="shared" si="6"/>
        <v>0</v>
      </c>
    </row>
    <row r="181" spans="1:11">
      <c r="A181" s="6">
        <v>26</v>
      </c>
      <c r="B181" s="16" t="s">
        <v>34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4">
        <f t="shared" si="6"/>
        <v>0</v>
      </c>
    </row>
    <row r="182" spans="1:11">
      <c r="A182" s="6">
        <v>27</v>
      </c>
      <c r="B182" s="16" t="s">
        <v>35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4">
        <f t="shared" si="6"/>
        <v>0</v>
      </c>
    </row>
    <row r="183" spans="1:11">
      <c r="A183" s="6">
        <v>28</v>
      </c>
      <c r="B183" s="16" t="s">
        <v>36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4">
        <f t="shared" si="6"/>
        <v>0</v>
      </c>
    </row>
    <row r="184" spans="1:11">
      <c r="A184" s="6"/>
      <c r="B184" s="22" t="s">
        <v>8</v>
      </c>
      <c r="C184" s="10">
        <f t="shared" ref="C184:K184" si="7">SUM(C156:C183)</f>
        <v>1744255.5199999984</v>
      </c>
      <c r="D184" s="21">
        <f t="shared" si="7"/>
        <v>1493685.13</v>
      </c>
      <c r="E184" s="21">
        <f t="shared" si="7"/>
        <v>16548255.309999995</v>
      </c>
      <c r="F184" s="21">
        <f t="shared" si="7"/>
        <v>4400608.8299999982</v>
      </c>
      <c r="G184" s="21">
        <f t="shared" si="7"/>
        <v>260481.64000000019</v>
      </c>
      <c r="H184" s="21">
        <f t="shared" si="7"/>
        <v>386496.86000000022</v>
      </c>
      <c r="I184" s="21">
        <f t="shared" si="7"/>
        <v>0</v>
      </c>
      <c r="J184" s="21">
        <f t="shared" si="7"/>
        <v>0</v>
      </c>
      <c r="K184" s="14">
        <f t="shared" si="7"/>
        <v>24833783.289999995</v>
      </c>
    </row>
    <row r="185" spans="1:11">
      <c r="A185" s="1"/>
      <c r="B185" s="23"/>
      <c r="C185" s="17"/>
      <c r="D185" s="18" t="s">
        <v>41</v>
      </c>
    </row>
  </sheetData>
  <sortState ref="B8:K35">
    <sortCondition descending="1" ref="K8:K35"/>
  </sortState>
  <mergeCells count="67">
    <mergeCell ref="A78:K78"/>
    <mergeCell ref="B38:K40"/>
    <mergeCell ref="A41:K41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D74:G74"/>
    <mergeCell ref="B75:K77"/>
    <mergeCell ref="B112:K114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A115:K115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J117:J118"/>
    <mergeCell ref="K117:K118"/>
    <mergeCell ref="B149:K151"/>
    <mergeCell ref="A152:K152"/>
    <mergeCell ref="A154:A155"/>
    <mergeCell ref="B154:B155"/>
    <mergeCell ref="C154:C155"/>
    <mergeCell ref="D154:D155"/>
    <mergeCell ref="E154:E155"/>
    <mergeCell ref="F154:F155"/>
    <mergeCell ref="B1:K3"/>
    <mergeCell ref="A4:K4"/>
    <mergeCell ref="A6:A7"/>
    <mergeCell ref="B6:B7"/>
    <mergeCell ref="C6:C7"/>
    <mergeCell ref="G154:G155"/>
    <mergeCell ref="H154:H155"/>
    <mergeCell ref="I154:I155"/>
    <mergeCell ref="J154:J155"/>
    <mergeCell ref="K154:K155"/>
    <mergeCell ref="J6:J7"/>
    <mergeCell ref="K6:K7"/>
    <mergeCell ref="D37:G37"/>
    <mergeCell ref="D6:D7"/>
    <mergeCell ref="E6:E7"/>
    <mergeCell ref="F6:F7"/>
    <mergeCell ref="G6:G7"/>
    <mergeCell ref="H6:H7"/>
    <mergeCell ref="I6:I7"/>
  </mergeCells>
  <pageMargins left="0.2" right="0.19" top="0.37" bottom="0.37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2011-07-05T13:17:52Z</dcterms:modified>
</cp:coreProperties>
</file>